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1" sheetId="2" r:id="rId1"/>
    <sheet name="2" sheetId="3" r:id="rId2"/>
    <sheet name="雨露计划绩效目标表" sheetId="5" r:id="rId3"/>
    <sheet name="管理费绩效目标表" sheetId="4" r:id="rId4"/>
  </sheets>
  <definedNames>
    <definedName name="_xlnm._FilterDatabase" localSheetId="0" hidden="1">'1'!$A$4:$W$10</definedName>
    <definedName name="_xlnm._FilterDatabase" localSheetId="1" hidden="1">'2'!$A$4:$U$17</definedName>
    <definedName name="_xlnm.Print_Titles" localSheetId="0">'1'!$4:$5</definedName>
    <definedName name="_xlnm.Print_Titles" localSheetId="1">'2'!$4:$6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<sst xmlns="http://schemas.openxmlformats.org/spreadsheetml/2006/main" count="375" uniqueCount="167">
  <si>
    <t>附件2.1：</t>
  </si>
  <si>
    <t>凤庆县2024年度巩固拓展脱贫攻坚成果和乡村振兴项目库动态调整表（11月份新增、减少）</t>
  </si>
  <si>
    <t>填报单位（公章）： 凤庆县农业农村局</t>
  </si>
  <si>
    <t>填报人： 李德军</t>
  </si>
  <si>
    <t>联系电话：</t>
  </si>
  <si>
    <t>填报日期：2024年11月6日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</si>
  <si>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</si>
  <si>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</si>
  <si>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</si>
  <si>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</si>
  <si>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</si>
  <si>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</si>
  <si>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</si>
  <si>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</si>
  <si>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</si>
  <si>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</si>
  <si>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</si>
  <si>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</si>
  <si>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</si>
  <si>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</si>
  <si>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</si>
  <si>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</si>
  <si>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</si>
  <si>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</si>
  <si>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联系电话</t>
  </si>
  <si>
    <t>项目主管部门</t>
  </si>
  <si>
    <t>是否纳入年度实施计划</t>
  </si>
  <si>
    <t>备注</t>
  </si>
  <si>
    <t>乡镇</t>
  </si>
  <si>
    <t>村</t>
  </si>
  <si>
    <t>财政衔接资金</t>
  </si>
  <si>
    <t>其他资金</t>
  </si>
  <si>
    <t>新增入库</t>
  </si>
  <si>
    <t>出库</t>
  </si>
  <si>
    <t>产业发展</t>
  </si>
  <si>
    <t>加工流通项目</t>
  </si>
  <si>
    <t>品牌打造和展销平台</t>
  </si>
  <si>
    <r>
      <rPr>
        <sz val="12"/>
        <rFont val="宋体"/>
        <charset val="134"/>
      </rPr>
      <t>凤庆县</t>
    </r>
    <r>
      <rPr>
        <sz val="12"/>
        <rFont val="Courier New"/>
        <charset val="134"/>
      </rPr>
      <t>_</t>
    </r>
    <r>
      <rPr>
        <sz val="12"/>
        <rFont val="宋体"/>
        <charset val="134"/>
      </rPr>
      <t>产业发展</t>
    </r>
    <r>
      <rPr>
        <sz val="12"/>
        <rFont val="Courier New"/>
        <charset val="134"/>
      </rPr>
      <t>_</t>
    </r>
    <r>
      <rPr>
        <sz val="12"/>
        <rFont val="宋体"/>
        <charset val="134"/>
      </rPr>
      <t>加工流通项目</t>
    </r>
    <r>
      <rPr>
        <sz val="12"/>
        <rFont val="Courier New"/>
        <charset val="134"/>
      </rPr>
      <t>_</t>
    </r>
    <r>
      <rPr>
        <sz val="12"/>
        <rFont val="宋体"/>
        <charset val="134"/>
      </rPr>
      <t>临沧市凤庆县大牲畜交易市场建设项目</t>
    </r>
  </si>
  <si>
    <t>凤庆县</t>
  </si>
  <si>
    <t>新建大牲畜交易市场1个，规划用地面积50亩，总建筑面积18290平方米，主要建设交易区、检疫检验区、暂养区、管理服务区，仓库工具间、晒粪场，以及粪污处理、消防、水电路等附属工程建设，市场信息发布和电子交易综合数字平台1个。</t>
  </si>
  <si>
    <t>通过项目实施，建设大牲畜交易市场1个，引进第三方企业运营，可覆盖本县及云县、永德、昌宁等周边地区大牲畜集中规范交易，年交易量10万头，交易额15亿元，可提供就业岗位不低于50人，每年可产生税收不低于500万元。</t>
  </si>
  <si>
    <t>2024年</t>
  </si>
  <si>
    <t>就业务工，带动生产，帮助产销对接，收益分红</t>
  </si>
  <si>
    <t>否</t>
  </si>
  <si>
    <t>朱贵鲜</t>
  </si>
  <si>
    <t>凤庆县农业农村局</t>
  </si>
  <si>
    <t>是</t>
  </si>
  <si>
    <t>项目管理费</t>
  </si>
  <si>
    <t>凤庆县_项目管理费_项目管理费_凤庆县2024年省级财政衔接推进乡村振兴补助资金（巩固拓展脱贫攻坚成果和乡村振兴任务）项目管理费</t>
  </si>
  <si>
    <t>根据《云南省财政衔接推进乡村振兴补助资金管理办法》，按照不超过3%标准，提取项目管理费100万元，统筹用于项目前期规划设计评审评估、招标监理、检查验收、绩效评价以及资金监管等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</si>
  <si>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</si>
  <si>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/>
  </si>
  <si>
    <t>张学起</t>
  </si>
  <si>
    <t>备注：1.此表根据现行全国防返贫信息系统入库要素制定，各县可在此基础上增加项目要素；
2.项目绩效目标在表中只填报总体目标，绩效目标具体指标的一、二、三级指标模板按全国防返贫信息系统内置模板导出，每个项目附一个单独绩效表，具体指标需要全面反映建设内容；
3.按照全国防返贫信息系统项目类型分为：产业发展、就业项目、乡村建设行动、易地搬迁后续后扶、巩固三保障成果、乡村治理和精神文明建设、项目管理费、其他。</t>
  </si>
  <si>
    <t>附件2.2：</t>
  </si>
  <si>
    <t>凤庆县2024年度巩固拓展脱贫攻坚成果和乡村振兴项目库动态调整表（关键信息调整）</t>
  </si>
  <si>
    <t>填报单位（公章）：凤庆县农业农村局</t>
  </si>
  <si>
    <t>填报人：李德军</t>
  </si>
  <si>
    <t>项目建设内容及规模</t>
  </si>
  <si>
    <t>其他</t>
  </si>
  <si>
    <t>资金</t>
  </si>
  <si>
    <t>调整前</t>
  </si>
  <si>
    <t>巩固三保障成果</t>
  </si>
  <si>
    <t>教育</t>
  </si>
  <si>
    <t>享受“雨露计划”职业教育补助</t>
  </si>
  <si>
    <t>凤庆县_巩固三保障成果_教育_凤庆县2024年雨露计划补助项目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</si>
  <si>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2024年春季学期、秋季学期两个学期计划补助2900人次。</t>
  </si>
  <si>
    <t>通过雨露计划工作，对全县13个乡镇符合条件的脱贫户（含监测对象）学生接受全日制普通大专、高职院校、技师学院、职业本科院校等高等职业教育进行补助，预计补助学生2900人次，包括2024年春季、秋季2个学期。切实减轻脱贫人口和监测对象家庭教育支出负担，为促进学生按时毕业、稳定就业提供支持。</t>
  </si>
  <si>
    <t>凤庆县乡村振兴局</t>
  </si>
  <si>
    <t>巩固拓展脱贫攻坚成果和乡村振兴任务</t>
  </si>
  <si>
    <t>加工业</t>
  </si>
  <si>
    <t>凤庆县2024年支持联农带农经营主体奖补项目</t>
  </si>
  <si>
    <t>根据《云南省支持联农带农经营主体奖补办法（试行）》，对在凤庆县内注册、投资、运营且利益联结机制完善，带动农户特别是脱贫人口持续增收的农业企业、农民专业合作社等农业经营主体，按照土地流转、就业务工、带动生产、帮助产销对接、收益分红等五个类别进行奖补，对单个经营主体单次财政奖补资金不超过10万元。</t>
  </si>
  <si>
    <t>通过支持联农带农经营主体奖补，鼓励各类新型农业经营主体与农民建立稳定的利益联结机制，带动小农户发展现代农业，促进农民特别是脱贫人口持续增收。</t>
  </si>
  <si>
    <t>土地流转、就业务工、带动生产、帮助产销对接、收益分红</t>
  </si>
  <si>
    <t>朱贵鲜、张学起</t>
  </si>
  <si>
    <t>调整后</t>
  </si>
  <si>
    <t>凤庆县_巩固三保障成果_教育_凤庆县2024年秋季学期雨露计划补助项目（第二批）</t>
  </si>
  <si>
    <t>凤庆县13个乡镇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</si>
  <si>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补助学生230人，具体补助人数以实际申报审核通过为准。</t>
  </si>
  <si>
    <t>通过雨露计划工作，对全县13个乡镇符合条件的脱贫户（含监测对象）学生秋季学期接受全日制普通大专、高职院校、技师学院、职业本科院校等高等职业教育进行补助。切实减轻脱贫人口和监测对象家庭教育支出负担，为促进学生按时毕业、稳定就业提供支持。</t>
  </si>
  <si>
    <t>凤庆县_项目管理费_项目管理费_凤庆县2024年第三批省级财政衔接推进乡村振兴补助资金项目管理费</t>
  </si>
  <si>
    <t>根据《云南省支持联农带农经营主体奖补办法（试行）》，对正常运营且利益联结机制完善，带动农户特别是脱贫人口持续增收的农业企业、农民专业合作社等农业经营主体，按照土地流转、就业务工、带动生产、帮助产销对接、收益分红等五个类别进行奖补，对单个经营主体单次财政奖补资金不超过10万元。</t>
  </si>
  <si>
    <t>备注：1.此表根据现行全国防返贫信息系统入库要素制定，各县可在此基础上增加项目要素；</t>
  </si>
  <si>
    <t>2.项目绩效目标在表中只填报总体目标，绩效目标具体指标的一、二、三级指标模板按全国防返贫信息系统内置模板导出，每个项目附一个单独绩效表，具体指标需要全面反映建设内容；</t>
  </si>
  <si>
    <t>3.按照全国防返贫信息系统项目类型分为：产业发展、就业项目、乡村建设行动、易地搬迁后续后扶、巩固三保障成果、乡村治理和精神文明建设、项目管理费、其他。</t>
  </si>
  <si>
    <t>项目绩效目标申报表</t>
  </si>
  <si>
    <t>凤庆县2024年秋季学期雨露计划补助项目（第二批）</t>
  </si>
  <si>
    <t>主管部门</t>
  </si>
  <si>
    <t>实施单位</t>
  </si>
  <si>
    <t>项目资金</t>
  </si>
  <si>
    <t>年度资金总额（万元）</t>
  </si>
  <si>
    <t>其中：当年财政拨款</t>
  </si>
  <si>
    <r>
      <rPr>
        <sz val="11"/>
        <color rgb="FF000000"/>
        <rFont val="仿宋_GB2312"/>
        <charset val="134"/>
      </rPr>
      <t xml:space="preserve">      </t>
    </r>
    <r>
      <rPr>
        <sz val="11"/>
        <color rgb="FF000000"/>
        <rFont val="仿宋_GB2312"/>
        <charset val="134"/>
      </rPr>
      <t>其他资金</t>
    </r>
  </si>
  <si>
    <t>总体目标</t>
  </si>
  <si>
    <t>通过雨露计划工作，对全县13个乡镇符合条件的脱贫户（含监测对象）学生秋季学期接受全日制职业高中中等职业教育、普通大专、高职院校、技师学院、职业本科院校等高等职业教育进行补助，预计补助学生230人次。切实减轻脱贫人口和监测对象家庭教育支出负担，为促进学生按时毕业、稳定就业提供支持。</t>
  </si>
  <si>
    <t>一级指标</t>
  </si>
  <si>
    <t>二级指标</t>
  </si>
  <si>
    <t>三级指标</t>
  </si>
  <si>
    <t>指标值</t>
  </si>
  <si>
    <t>产出指标</t>
  </si>
  <si>
    <t>数量指标</t>
  </si>
  <si>
    <t>补助人数</t>
  </si>
  <si>
    <t>&gt;=230人</t>
  </si>
  <si>
    <t>质量指标</t>
  </si>
  <si>
    <t>补助对象学籍及就读状态</t>
  </si>
  <si>
    <t>=全日制中高职学校正式注册学籍、在读状态%</t>
  </si>
  <si>
    <t>时效指标</t>
  </si>
  <si>
    <t>资助经费及时发放率</t>
  </si>
  <si>
    <t>=100%</t>
  </si>
  <si>
    <t>项目开始时间</t>
  </si>
  <si>
    <t>=2024年9月年</t>
  </si>
  <si>
    <t>项目结束时间</t>
  </si>
  <si>
    <t>=2024年12月年</t>
  </si>
  <si>
    <t>成本指标</t>
  </si>
  <si>
    <t>经济成本指标</t>
  </si>
  <si>
    <t>=3000元、4000元、5000元/学年元/学年</t>
  </si>
  <si>
    <t>效益指标</t>
  </si>
  <si>
    <t>社会效益指标</t>
  </si>
  <si>
    <t>受益脱贫人口和监测对象人数</t>
  </si>
  <si>
    <t>&gt;=≥230人人</t>
  </si>
  <si>
    <t>减轻脱贫户家庭经济负担成效</t>
  </si>
  <si>
    <t>=好%</t>
  </si>
  <si>
    <t>满意度指标</t>
  </si>
  <si>
    <t>服务对象满意度</t>
  </si>
  <si>
    <t>受助学生家长满意度</t>
  </si>
  <si>
    <t>&gt;=90%</t>
  </si>
  <si>
    <t>受助学生满意度</t>
  </si>
  <si>
    <t>&gt;=≥90%%</t>
  </si>
  <si>
    <t>230人</t>
  </si>
  <si>
    <t>2024年9月</t>
  </si>
  <si>
    <t>2024年12月</t>
  </si>
  <si>
    <t>3000元、4000元、5000元/学年元/学年</t>
  </si>
  <si>
    <t>≥230人</t>
  </si>
  <si>
    <t>好%</t>
  </si>
  <si>
    <t>≥90%</t>
  </si>
  <si>
    <t>≥90%%</t>
  </si>
  <si>
    <t>凤庆县2024年第三批省级财政衔接推进乡村振兴补助资金项目管理费</t>
  </si>
  <si>
    <t>项目管理费支出</t>
  </si>
  <si>
    <t>61万元</t>
  </si>
  <si>
    <t>项目验收及时率</t>
  </si>
  <si>
    <t>管理费使用方向是否符合衔接资金管理办法要求</t>
  </si>
  <si>
    <t>符合</t>
  </si>
  <si>
    <t>项目执行合规率</t>
  </si>
  <si>
    <t>2024年10月</t>
  </si>
  <si>
    <t>项目管理工作按期完成率</t>
  </si>
  <si>
    <t>≤61万元</t>
  </si>
  <si>
    <t>提升管理水平，规范项目实施</t>
  </si>
  <si>
    <t>好</t>
  </si>
  <si>
    <t>项目受益对象满意度</t>
  </si>
  <si>
    <t>发展新型农业经营主体</t>
  </si>
  <si>
    <r>
      <rPr>
        <sz val="11"/>
        <rFont val="Courier New"/>
        <charset val="134"/>
      </rPr>
      <t>≥30</t>
    </r>
    <r>
      <rPr>
        <sz val="11"/>
        <rFont val="宋体"/>
        <charset val="134"/>
      </rPr>
      <t>个</t>
    </r>
  </si>
  <si>
    <t>项目验收合格率</t>
  </si>
  <si>
    <t>≥98%</t>
  </si>
  <si>
    <r>
      <rPr>
        <sz val="11"/>
        <rFont val="Courier New"/>
        <charset val="134"/>
      </rPr>
      <t>≤10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/</t>
    </r>
    <r>
      <rPr>
        <sz val="11"/>
        <rFont val="宋体"/>
        <charset val="134"/>
      </rPr>
      <t>个</t>
    </r>
  </si>
  <si>
    <t>经济效益指标</t>
  </si>
  <si>
    <t>★★★特色产业带动增加脱贫人口收入（总收入）</t>
  </si>
  <si>
    <t>≥390万元</t>
  </si>
  <si>
    <t>特色产业带动增加脱贫人口就业人数</t>
  </si>
  <si>
    <t>≥30人</t>
  </si>
  <si>
    <t>★★★受益建档立卡脱贫人口数</t>
  </si>
  <si>
    <t>≥216人</t>
  </si>
  <si>
    <t>服务对象满意度指标</t>
  </si>
  <si>
    <t>受益建档立卡脱贫人口满意度</t>
  </si>
  <si>
    <t>农业经营主体满意度</t>
  </si>
  <si>
    <t xml:space="preserve">项目开始时间	</t>
  </si>
  <si>
    <t>2024年4月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</si>
</sst>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rgb="FF000000"/>
      <name val="方正小标宋_GBK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22"/>
      <color indexed="8"/>
      <name val="方正小标宋简体"/>
      <charset val="134"/>
    </font>
    <font>
      <sz val="11"/>
      <name val="Courier New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" fillId="0" borderId="0">
      <protection locked="0"/>
    </xf>
    <xf numFmtId="0" fontId="1" fillId="0" borderId="0" applyBorder="0">
      <protection locked="0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51" applyFont="1" applyFill="1" applyBorder="1" applyAlignment="1">
      <alignment vertical="center"/>
    </xf>
    <xf numFmtId="0" fontId="3" fillId="0" borderId="0" xfId="51" applyFont="1" applyFill="1" applyBorder="1" applyAlignment="1">
      <alignment vertical="center"/>
    </xf>
    <xf numFmtId="0" fontId="2" fillId="0" borderId="0" xfId="51" applyFont="1" applyFill="1" applyAlignment="1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6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176" fontId="7" fillId="0" borderId="5" xfId="51" applyNumberFormat="1" applyFont="1" applyFill="1" applyBorder="1" applyAlignment="1">
      <alignment horizontal="center" vertical="center" wrapText="1"/>
    </xf>
    <xf numFmtId="176" fontId="7" fillId="0" borderId="6" xfId="51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176" fontId="7" fillId="0" borderId="0" xfId="51" applyNumberFormat="1" applyFont="1" applyFill="1" applyAlignment="1">
      <alignment horizontal="center" vertical="center" wrapText="1"/>
    </xf>
    <xf numFmtId="49" fontId="7" fillId="0" borderId="0" xfId="53" applyNumberFormat="1" applyFont="1" applyFill="1" applyAlignment="1">
      <alignment horizontal="center" vertical="center" wrapText="1"/>
    </xf>
    <xf numFmtId="0" fontId="7" fillId="0" borderId="0" xfId="53" applyNumberFormat="1" applyFont="1" applyFill="1" applyAlignment="1">
      <alignment horizontal="center" vertical="center" wrapText="1"/>
    </xf>
    <xf numFmtId="176" fontId="7" fillId="0" borderId="7" xfId="52" applyNumberFormat="1" applyFont="1" applyFill="1" applyBorder="1" applyAlignment="1" applyProtection="1">
      <alignment horizontal="center" vertical="center" wrapText="1"/>
    </xf>
    <xf numFmtId="176" fontId="7" fillId="0" borderId="8" xfId="52" applyNumberFormat="1" applyFont="1" applyFill="1" applyBorder="1" applyAlignment="1" applyProtection="1">
      <alignment horizontal="center" vertical="center" wrapText="1"/>
    </xf>
    <xf numFmtId="176" fontId="7" fillId="0" borderId="7" xfId="51" applyNumberFormat="1" applyFont="1" applyFill="1" applyBorder="1" applyAlignment="1">
      <alignment horizontal="center" vertical="center" wrapText="1"/>
    </xf>
    <xf numFmtId="176" fontId="7" fillId="0" borderId="9" xfId="51" applyNumberFormat="1" applyFont="1" applyFill="1" applyBorder="1" applyAlignment="1">
      <alignment horizontal="center" vertical="center" wrapText="1"/>
    </xf>
    <xf numFmtId="49" fontId="7" fillId="0" borderId="7" xfId="53" applyNumberFormat="1" applyFont="1" applyFill="1" applyBorder="1" applyAlignment="1">
      <alignment horizontal="center" vertical="center" wrapText="1"/>
    </xf>
    <xf numFmtId="49" fontId="7" fillId="0" borderId="9" xfId="53" applyNumberFormat="1" applyFont="1" applyFill="1" applyBorder="1" applyAlignment="1">
      <alignment horizontal="center" vertical="center" wrapText="1"/>
    </xf>
    <xf numFmtId="9" fontId="7" fillId="0" borderId="1" xfId="53" applyNumberFormat="1" applyFont="1" applyFill="1" applyBorder="1" applyAlignment="1">
      <alignment horizontal="center" vertical="center" wrapText="1"/>
    </xf>
    <xf numFmtId="49" fontId="8" fillId="0" borderId="7" xfId="53" applyNumberFormat="1" applyFont="1" applyFill="1" applyBorder="1" applyAlignment="1">
      <alignment horizontal="center" vertical="center" wrapText="1"/>
    </xf>
    <xf numFmtId="49" fontId="8" fillId="0" borderId="9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9" fillId="0" borderId="0" xfId="52" applyNumberFormat="1" applyFont="1" applyFill="1" applyBorder="1" applyAlignment="1" applyProtection="1">
      <alignment horizontal="center" vertical="center" wrapText="1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vertical="center"/>
    </xf>
    <xf numFmtId="176" fontId="1" fillId="0" borderId="1" xfId="51" applyNumberFormat="1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7" fillId="0" borderId="7" xfId="53" applyFont="1" applyFill="1" applyBorder="1" applyAlignment="1">
      <alignment horizontal="center" vertical="center" wrapText="1"/>
    </xf>
    <xf numFmtId="0" fontId="7" fillId="0" borderId="8" xfId="53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justify" vertical="center" wrapText="1"/>
    </xf>
    <xf numFmtId="0" fontId="17" fillId="0" borderId="0" xfId="0" applyFont="1" applyFill="1" applyAlignment="1">
      <alignment horizontal="justify" vertical="center" wrapText="1"/>
    </xf>
    <xf numFmtId="0" fontId="2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9" xfId="50"/>
    <cellStyle name="常规 3" xfId="51"/>
    <cellStyle name="常规 2 4" xfId="52"/>
    <cellStyle name="常规 3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opLeftCell="I1" workbookViewId="0">
      <selection activeCell="N9" sqref="N9"/>
    </sheetView>
  </sheetViews>
  <sheetFormatPr defaultColWidth="9" defaultRowHeight="13.5"/>
  <cols>
    <col min="1" max="1" width="5" style="70" customWidth="1"/>
    <col min="2" max="2" width="11.875" style="70" customWidth="1"/>
    <col min="3" max="3" width="13.75" style="70" customWidth="1"/>
    <col min="4" max="4" width="12" style="70" customWidth="1"/>
    <col min="5" max="5" width="39.375" style="70" customWidth="1"/>
    <col min="6" max="6" width="12.75" style="70" customWidth="1"/>
    <col min="7" max="7" width="9" style="70" customWidth="1"/>
    <col min="8" max="8" width="10" style="70" customWidth="1"/>
    <col min="9" max="9" width="42.625" style="70" customWidth="1"/>
    <col min="10" max="10" width="47" style="70" customWidth="1"/>
    <col min="11" max="11" width="9.875" style="70" customWidth="1"/>
    <col min="12" max="12" width="9.125" style="70" customWidth="1"/>
    <col min="13" max="13" width="7.5" style="70" customWidth="1"/>
    <col min="14" max="14" width="16.25" style="70" customWidth="1"/>
    <col min="15" max="15" width="9.25" style="70" customWidth="1"/>
    <col min="16" max="16" width="5" style="70" customWidth="1"/>
    <col min="17" max="17" width="7.125" style="70" customWidth="1"/>
    <col min="18" max="18" width="7.875" style="70" customWidth="1"/>
    <col min="19" max="19" width="14.625" style="70" customWidth="1"/>
    <col min="20" max="20" width="13.5" style="70" customWidth="1"/>
    <col min="21" max="21" width="13.375" style="70" customWidth="1"/>
    <col min="22" max="22" width="9.5" style="70" customWidth="1"/>
    <col min="23" max="23" width="17.625" style="70" customWidth="1"/>
    <col min="24" max="16384" width="15.125" style="70"/>
  </cols>
  <sheetData>
    <row r="1" ht="27" customHeight="1" spans="1:22">
      <c r="A1" s="71" t="s">
        <v>0</v>
      </c>
      <c r="B1" s="71"/>
      <c r="C1" s="71"/>
      <c r="D1" s="71"/>
      <c r="E1" s="71"/>
      <c r="F1" s="71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ht="32" customHeight="1" spans="1:2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="55" customFormat="1" ht="33" customHeight="1" spans="1:20">
      <c r="A3" s="55" t="s">
        <v>2</v>
      </c>
      <c r="H3" s="55" t="s">
        <v>3</v>
      </c>
      <c r="K3" s="55" t="s">
        <v>4</v>
      </c>
      <c r="O3" s="55" t="s">
        <v>5</v>
      </c>
      <c r="T3" s="55" t="s">
        <v>6</v>
      </c>
    </row>
    <row r="4" s="68" customFormat="1" ht="57" customHeight="1" spans="1:23">
      <c r="A4" s="57" t="s">
        <v>7</v>
      </c>
      <c r="B4" s="57" t="s">
        <v>8</v>
      </c>
      <c r="C4" s="57" t="s">
        <v>9</v>
      </c>
      <c r="D4" s="57" t="s">
        <v>10</v>
      </c>
      <c r="E4" s="57" t="s">
        <v>11</v>
      </c>
      <c r="F4" s="57" t="s">
        <v>12</v>
      </c>
      <c r="G4" s="57"/>
      <c r="H4" s="57" t="s">
        <v>13</v>
      </c>
      <c r="I4" s="57" t="s">
        <v>14</v>
      </c>
      <c r="J4" s="57" t="s">
        <v>15</v>
      </c>
      <c r="K4" s="57" t="s">
        <v>16</v>
      </c>
      <c r="L4" s="57" t="s">
        <v>17</v>
      </c>
      <c r="M4" s="57"/>
      <c r="N4" s="57" t="s">
        <v>18</v>
      </c>
      <c r="O4" s="57" t="s">
        <v>19</v>
      </c>
      <c r="P4" s="57" t="s">
        <v>20</v>
      </c>
      <c r="Q4" s="57" t="s">
        <v>21</v>
      </c>
      <c r="R4" s="57" t="s">
        <v>22</v>
      </c>
      <c r="S4" s="57" t="s">
        <v>23</v>
      </c>
      <c r="T4" s="57" t="s">
        <v>24</v>
      </c>
      <c r="U4" s="57" t="s">
        <v>25</v>
      </c>
      <c r="V4" s="57" t="s">
        <v>26</v>
      </c>
      <c r="W4" s="57" t="s">
        <v>27</v>
      </c>
    </row>
    <row r="5" s="68" customFormat="1" ht="38" customHeight="1" spans="1:23">
      <c r="A5" s="57"/>
      <c r="B5" s="57"/>
      <c r="C5" s="57"/>
      <c r="D5" s="57"/>
      <c r="E5" s="57"/>
      <c r="F5" s="57" t="s">
        <v>28</v>
      </c>
      <c r="G5" s="57" t="s">
        <v>29</v>
      </c>
      <c r="H5" s="57"/>
      <c r="I5" s="57"/>
      <c r="J5" s="57"/>
      <c r="K5" s="57"/>
      <c r="L5" s="57" t="s">
        <v>30</v>
      </c>
      <c r="M5" s="57" t="s">
        <v>31</v>
      </c>
      <c r="N5" s="57"/>
      <c r="O5" s="57"/>
      <c r="P5" s="57"/>
      <c r="Q5" s="57"/>
      <c r="R5" s="57"/>
      <c r="S5" s="57"/>
      <c r="T5" s="57"/>
      <c r="U5" s="57"/>
      <c r="V5" s="57"/>
      <c r="W5" s="57"/>
    </row>
    <row r="6" s="68" customFormat="1" ht="26" customHeight="1" spans="1:23">
      <c r="A6" s="57" t="s">
        <v>32</v>
      </c>
      <c r="B6" s="57"/>
      <c r="C6" s="57"/>
      <c r="D6" s="57"/>
      <c r="E6" s="57"/>
      <c r="F6" s="74"/>
      <c r="G6" s="74"/>
      <c r="H6" s="75"/>
      <c r="I6" s="75"/>
      <c r="J6" s="75"/>
      <c r="K6" s="75"/>
      <c r="L6" s="75"/>
      <c r="M6" s="75"/>
      <c r="N6" s="75"/>
      <c r="O6" s="75"/>
      <c r="P6" s="75"/>
      <c r="Q6" s="57"/>
      <c r="R6" s="57"/>
      <c r="S6" s="57"/>
      <c r="T6" s="57"/>
      <c r="U6" s="57"/>
      <c r="V6" s="57"/>
      <c r="W6" s="76"/>
    </row>
    <row r="7" s="68" customFormat="1" ht="31" customHeight="1" spans="1:23">
      <c r="A7" s="57" t="s">
        <v>33</v>
      </c>
      <c r="B7" s="57"/>
      <c r="C7" s="57"/>
      <c r="D7" s="57"/>
      <c r="E7" s="57"/>
      <c r="F7" s="57"/>
      <c r="G7" s="57"/>
      <c r="H7" s="57">
        <f>SUM(H8:H9)</f>
        <v>3450</v>
      </c>
      <c r="I7" s="57"/>
      <c r="J7" s="57"/>
      <c r="K7" s="57"/>
      <c r="L7" s="57">
        <f t="shared" ref="I7:O7" si="0">SUM(L8:L9)</f>
        <v>470</v>
      </c>
      <c r="M7" s="57">
        <f t="shared" si="0"/>
        <v>2980</v>
      </c>
      <c r="N7" s="57"/>
      <c r="O7" s="57">
        <f t="shared" si="0"/>
        <v>13682</v>
      </c>
      <c r="P7" s="57"/>
      <c r="Q7" s="57"/>
      <c r="R7" s="57"/>
      <c r="S7" s="57"/>
      <c r="T7" s="57"/>
      <c r="U7" s="57"/>
      <c r="V7" s="57"/>
      <c r="W7" s="57"/>
    </row>
    <row r="8" s="69" customFormat="1" ht="99" customHeight="1" spans="1:23">
      <c r="A8" s="58">
        <v>1</v>
      </c>
      <c r="B8" s="58" t="s">
        <v>34</v>
      </c>
      <c r="C8" s="58" t="s">
        <v>35</v>
      </c>
      <c r="D8" s="58" t="s">
        <v>36</v>
      </c>
      <c r="E8" s="58" t="s">
        <v>37</v>
      </c>
      <c r="F8" s="58" t="s">
        <v>38</v>
      </c>
      <c r="G8" s="58"/>
      <c r="H8" s="58">
        <v>3340</v>
      </c>
      <c r="I8" s="58" t="s">
        <v>39</v>
      </c>
      <c r="J8" s="58" t="s">
        <v>40</v>
      </c>
      <c r="K8" s="59" t="s">
        <v>41</v>
      </c>
      <c r="L8" s="60">
        <v>360</v>
      </c>
      <c r="M8" s="59">
        <v>2980</v>
      </c>
      <c r="N8" s="58" t="s">
        <v>42</v>
      </c>
      <c r="O8" s="59">
        <v>13682</v>
      </c>
      <c r="P8" s="58" t="s">
        <v>43</v>
      </c>
      <c r="Q8" s="58" t="s">
        <v>43</v>
      </c>
      <c r="R8" s="58" t="s">
        <v>43</v>
      </c>
      <c r="S8" s="58" t="s">
        <v>44</v>
      </c>
      <c r="T8" s="58"/>
      <c r="U8" s="58" t="s">
        <v>45</v>
      </c>
      <c r="V8" s="58" t="s">
        <v>46</v>
      </c>
      <c r="W8" s="77"/>
    </row>
    <row r="9" s="50" customFormat="1" ht="84" customHeight="1" spans="1:23">
      <c r="A9" s="58">
        <v>2</v>
      </c>
      <c r="B9" s="58" t="s">
        <v>47</v>
      </c>
      <c r="C9" s="58" t="s">
        <v>47</v>
      </c>
      <c r="D9" s="58" t="s">
        <v>47</v>
      </c>
      <c r="E9" s="59" t="s">
        <v>48</v>
      </c>
      <c r="F9" s="58" t="s">
        <v>38</v>
      </c>
      <c r="G9" s="59"/>
      <c r="H9" s="60">
        <v>110</v>
      </c>
      <c r="I9" s="58" t="s">
        <v>49</v>
      </c>
      <c r="J9" s="58" t="s">
        <v>50</v>
      </c>
      <c r="K9" s="59" t="s">
        <v>41</v>
      </c>
      <c r="L9" s="60">
        <v>110</v>
      </c>
      <c r="M9" s="59"/>
      <c r="N9" s="58" t="s">
        <v>51</v>
      </c>
      <c r="O9" s="59" t="s">
        <v>51</v>
      </c>
      <c r="P9" s="58" t="s">
        <v>43</v>
      </c>
      <c r="Q9" s="58" t="s">
        <v>43</v>
      </c>
      <c r="R9" s="58" t="s">
        <v>43</v>
      </c>
      <c r="S9" s="58" t="s">
        <v>52</v>
      </c>
      <c r="T9" s="59"/>
      <c r="U9" s="58" t="s">
        <v>45</v>
      </c>
      <c r="V9" s="58" t="s">
        <v>46</v>
      </c>
      <c r="W9" s="58"/>
    </row>
    <row r="10" ht="92" customHeight="1" spans="1:13">
      <c r="A10" s="62" t="s">
        <v>53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</sheetData>
  <autoFilter xmlns:etc="http://www.wps.cn/officeDocument/2017/etCustomData" ref="A4:W10" etc:filterBottomFollowUsedRange="0">
    <extLst/>
  </autoFilter>
  <mergeCells count="32">
    <mergeCell ref="A1:F1"/>
    <mergeCell ref="M1:N1"/>
    <mergeCell ref="A2:V2"/>
    <mergeCell ref="A3:G3"/>
    <mergeCell ref="H3:J3"/>
    <mergeCell ref="K3:M3"/>
    <mergeCell ref="O3:S3"/>
    <mergeCell ref="T3:V3"/>
    <mergeCell ref="F4:G4"/>
    <mergeCell ref="L4:M4"/>
    <mergeCell ref="A6:D6"/>
    <mergeCell ref="A7:D7"/>
    <mergeCell ref="A10:M10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550694444444444" right="0.275" top="0.629861111111111" bottom="0.751388888888889" header="0.298611111111111" footer="0.298611111111111"/>
  <pageSetup paperSize="8" scale="59" fitToHeight="0" orientation="landscape" horizontalDpi="600"/>
  <headerFooter>
    <oddFooter>&amp;C—&amp;P—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zoomScale="85" zoomScaleNormal="85" topLeftCell="I3" workbookViewId="0">
      <selection activeCell="M9" sqref="M9"/>
    </sheetView>
  </sheetViews>
  <sheetFormatPr defaultColWidth="9" defaultRowHeight="13.5"/>
  <cols>
    <col min="1" max="1" width="9" style="53"/>
    <col min="2" max="2" width="14.875" style="53" customWidth="1"/>
    <col min="3" max="3" width="17.5" style="53" customWidth="1"/>
    <col min="4" max="4" width="21.375" style="53" customWidth="1"/>
    <col min="5" max="5" width="32.9416666666667" style="53" customWidth="1"/>
    <col min="6" max="6" width="9" style="53"/>
    <col min="7" max="7" width="9.7" style="53" customWidth="1"/>
    <col min="8" max="8" width="12.625" style="53" customWidth="1"/>
    <col min="9" max="9" width="54.4" style="53" customWidth="1"/>
    <col min="10" max="10" width="63.0666666666667" style="53" customWidth="1"/>
    <col min="11" max="11" width="17.125" style="53" customWidth="1"/>
    <col min="12" max="12" width="13.625" style="53" customWidth="1"/>
    <col min="13" max="13" width="9" style="53" customWidth="1"/>
    <col min="14" max="14" width="19.875" style="53" customWidth="1"/>
    <col min="15" max="17" width="9" style="53" customWidth="1"/>
    <col min="18" max="18" width="9" style="53"/>
    <col min="19" max="19" width="18.525" style="53" customWidth="1"/>
    <col min="20" max="20" width="12.625" style="53"/>
    <col min="21" max="21" width="18.375" style="53" customWidth="1"/>
    <col min="22" max="16384" width="9" style="53"/>
  </cols>
  <sheetData>
    <row r="1" ht="30" customHeight="1" spans="1:21">
      <c r="A1" s="54" t="s">
        <v>54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ht="24" customHeight="1" spans="1:21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="48" customFormat="1" ht="43" customHeight="1" spans="1:20">
      <c r="A3" s="48" t="s">
        <v>56</v>
      </c>
      <c r="H3" s="48" t="s">
        <v>57</v>
      </c>
      <c r="J3" s="48" t="s">
        <v>4</v>
      </c>
      <c r="L3" s="48" t="s">
        <v>5</v>
      </c>
      <c r="T3" s="48" t="s">
        <v>6</v>
      </c>
    </row>
    <row r="4" s="49" customFormat="1" ht="27.75" customHeight="1" spans="1:21">
      <c r="A4" s="57" t="s">
        <v>7</v>
      </c>
      <c r="B4" s="57" t="s">
        <v>8</v>
      </c>
      <c r="C4" s="57" t="s">
        <v>9</v>
      </c>
      <c r="D4" s="57" t="s">
        <v>10</v>
      </c>
      <c r="E4" s="57" t="s">
        <v>11</v>
      </c>
      <c r="F4" s="57" t="s">
        <v>12</v>
      </c>
      <c r="G4" s="57"/>
      <c r="H4" s="57" t="s">
        <v>13</v>
      </c>
      <c r="I4" s="57" t="s">
        <v>58</v>
      </c>
      <c r="J4" s="57" t="s">
        <v>15</v>
      </c>
      <c r="K4" s="57" t="s">
        <v>16</v>
      </c>
      <c r="L4" s="57" t="s">
        <v>17</v>
      </c>
      <c r="M4" s="57"/>
      <c r="N4" s="57" t="s">
        <v>18</v>
      </c>
      <c r="O4" s="57" t="s">
        <v>19</v>
      </c>
      <c r="P4" s="57" t="s">
        <v>20</v>
      </c>
      <c r="Q4" s="57" t="s">
        <v>21</v>
      </c>
      <c r="R4" s="57" t="s">
        <v>23</v>
      </c>
      <c r="S4" s="57" t="s">
        <v>24</v>
      </c>
      <c r="T4" s="57" t="s">
        <v>25</v>
      </c>
      <c r="U4" s="57" t="s">
        <v>27</v>
      </c>
    </row>
    <row r="5" s="49" customFormat="1" ht="15" customHeight="1" spans="1:21">
      <c r="A5" s="57"/>
      <c r="B5" s="57"/>
      <c r="C5" s="57"/>
      <c r="D5" s="57"/>
      <c r="E5" s="57"/>
      <c r="F5" s="57" t="s">
        <v>28</v>
      </c>
      <c r="G5" s="57" t="s">
        <v>29</v>
      </c>
      <c r="H5" s="57"/>
      <c r="I5" s="57"/>
      <c r="J5" s="57"/>
      <c r="K5" s="57"/>
      <c r="L5" s="57" t="s">
        <v>30</v>
      </c>
      <c r="M5" s="57" t="s">
        <v>59</v>
      </c>
      <c r="N5" s="57"/>
      <c r="O5" s="57"/>
      <c r="P5" s="57"/>
      <c r="Q5" s="57"/>
      <c r="R5" s="57"/>
      <c r="S5" s="57"/>
      <c r="T5" s="57"/>
      <c r="U5" s="57"/>
    </row>
    <row r="6" s="49" customFormat="1" ht="24" customHeight="1" spans="1:2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 t="s">
        <v>60</v>
      </c>
      <c r="N6" s="57"/>
      <c r="O6" s="57"/>
      <c r="P6" s="57"/>
      <c r="Q6" s="57"/>
      <c r="R6" s="57"/>
      <c r="S6" s="57"/>
      <c r="T6" s="57"/>
      <c r="U6" s="57"/>
    </row>
    <row r="7" s="49" customFormat="1" ht="30" customHeight="1" spans="1:21">
      <c r="A7" s="57" t="s">
        <v>61</v>
      </c>
      <c r="B7" s="57"/>
      <c r="C7" s="57"/>
      <c r="D7" s="57"/>
      <c r="E7" s="57"/>
      <c r="F7" s="57"/>
      <c r="G7" s="57"/>
      <c r="H7" s="57">
        <f>SUM(H8:H9)</f>
        <v>660</v>
      </c>
      <c r="I7" s="57"/>
      <c r="J7" s="57"/>
      <c r="K7" s="57"/>
      <c r="L7" s="57">
        <f>SUM(L8:L9)</f>
        <v>660</v>
      </c>
      <c r="M7" s="57"/>
      <c r="N7" s="57"/>
      <c r="O7" s="57">
        <f>SUM(O8:O9)</f>
        <v>2900</v>
      </c>
      <c r="P7" s="57"/>
      <c r="Q7" s="57"/>
      <c r="R7" s="57"/>
      <c r="S7" s="57"/>
      <c r="T7" s="57"/>
      <c r="U7" s="57"/>
    </row>
    <row r="8" s="50" customFormat="1" ht="157" customHeight="1" spans="1:21">
      <c r="A8" s="58">
        <v>1</v>
      </c>
      <c r="B8" s="58" t="s">
        <v>62</v>
      </c>
      <c r="C8" s="58" t="s">
        <v>63</v>
      </c>
      <c r="D8" s="58" t="s">
        <v>64</v>
      </c>
      <c r="E8" s="58" t="s">
        <v>65</v>
      </c>
      <c r="F8" s="58"/>
      <c r="G8" s="59"/>
      <c r="H8" s="60">
        <v>560</v>
      </c>
      <c r="I8" s="63" t="s">
        <v>66</v>
      </c>
      <c r="J8" s="63" t="s">
        <v>67</v>
      </c>
      <c r="K8" s="59" t="s">
        <v>41</v>
      </c>
      <c r="L8" s="60">
        <f t="shared" ref="L8:L10" si="0">H8</f>
        <v>560</v>
      </c>
      <c r="M8" s="59"/>
      <c r="N8" s="58" t="s">
        <v>59</v>
      </c>
      <c r="O8" s="59">
        <v>2900</v>
      </c>
      <c r="P8" s="58" t="s">
        <v>46</v>
      </c>
      <c r="Q8" s="58" t="s">
        <v>43</v>
      </c>
      <c r="R8" s="58" t="s">
        <v>52</v>
      </c>
      <c r="S8" s="59"/>
      <c r="T8" s="58" t="s">
        <v>68</v>
      </c>
      <c r="U8" s="58" t="s">
        <v>69</v>
      </c>
    </row>
    <row r="9" s="50" customFormat="1" ht="130" customHeight="1" spans="1:21">
      <c r="A9" s="58">
        <v>2</v>
      </c>
      <c r="B9" s="58" t="s">
        <v>47</v>
      </c>
      <c r="C9" s="58" t="s">
        <v>47</v>
      </c>
      <c r="D9" s="58" t="s">
        <v>47</v>
      </c>
      <c r="E9" s="59" t="s">
        <v>48</v>
      </c>
      <c r="F9" s="58"/>
      <c r="G9" s="59"/>
      <c r="H9" s="60">
        <v>100</v>
      </c>
      <c r="I9" s="58" t="s">
        <v>49</v>
      </c>
      <c r="J9" s="58" t="s">
        <v>50</v>
      </c>
      <c r="K9" s="59" t="s">
        <v>41</v>
      </c>
      <c r="L9" s="60">
        <f t="shared" si="0"/>
        <v>100</v>
      </c>
      <c r="M9" s="59"/>
      <c r="N9" s="59"/>
      <c r="O9" s="59"/>
      <c r="P9" s="58" t="s">
        <v>46</v>
      </c>
      <c r="Q9" s="58" t="s">
        <v>43</v>
      </c>
      <c r="R9" s="58" t="s">
        <v>52</v>
      </c>
      <c r="S9" s="59"/>
      <c r="T9" s="58" t="s">
        <v>68</v>
      </c>
      <c r="U9" s="58" t="s">
        <v>69</v>
      </c>
    </row>
    <row r="10" s="51" customFormat="1" ht="114" customHeight="1" spans="1:33">
      <c r="A10" s="58">
        <v>3</v>
      </c>
      <c r="B10" s="58" t="s">
        <v>34</v>
      </c>
      <c r="C10" s="58" t="s">
        <v>35</v>
      </c>
      <c r="D10" s="58" t="s">
        <v>70</v>
      </c>
      <c r="E10" s="58" t="s">
        <v>71</v>
      </c>
      <c r="F10" s="58" t="s">
        <v>38</v>
      </c>
      <c r="G10" s="58"/>
      <c r="H10" s="60">
        <v>500</v>
      </c>
      <c r="I10" s="58" t="s">
        <v>72</v>
      </c>
      <c r="J10" s="58" t="s">
        <v>73</v>
      </c>
      <c r="K10" s="59" t="s">
        <v>41</v>
      </c>
      <c r="L10" s="60">
        <f t="shared" si="0"/>
        <v>500</v>
      </c>
      <c r="M10" s="59"/>
      <c r="N10" s="58" t="s">
        <v>74</v>
      </c>
      <c r="O10" s="58">
        <v>14580</v>
      </c>
      <c r="P10" s="58" t="s">
        <v>46</v>
      </c>
      <c r="Q10" s="58" t="s">
        <v>43</v>
      </c>
      <c r="R10" s="58" t="s">
        <v>75</v>
      </c>
      <c r="S10" s="59"/>
      <c r="T10" s="58" t="s">
        <v>45</v>
      </c>
      <c r="U10" s="58" t="s">
        <v>69</v>
      </c>
      <c r="Z10" s="64"/>
      <c r="AC10" s="65"/>
      <c r="AD10" s="64"/>
      <c r="AE10" s="64"/>
      <c r="AG10" s="65"/>
    </row>
    <row r="11" s="49" customFormat="1" ht="32" customHeight="1" spans="1:21">
      <c r="A11" s="57" t="s">
        <v>76</v>
      </c>
      <c r="B11" s="57"/>
      <c r="C11" s="57"/>
      <c r="D11" s="57"/>
      <c r="E11" s="57"/>
      <c r="F11" s="57"/>
      <c r="G11" s="57"/>
      <c r="H11" s="57">
        <f>SUM(H12:H14)</f>
        <v>358</v>
      </c>
      <c r="I11" s="57"/>
      <c r="J11" s="57"/>
      <c r="K11" s="57"/>
      <c r="L11" s="57">
        <f>SUM(L12:L14)</f>
        <v>358</v>
      </c>
      <c r="M11" s="57"/>
      <c r="N11" s="57"/>
      <c r="O11" s="57">
        <f>SUM(O12:O14)</f>
        <v>14810</v>
      </c>
      <c r="P11" s="57"/>
      <c r="Q11" s="57"/>
      <c r="R11" s="57"/>
      <c r="S11" s="57"/>
      <c r="T11" s="57"/>
      <c r="U11" s="57"/>
    </row>
    <row r="12" s="50" customFormat="1" ht="121" customHeight="1" spans="1:21">
      <c r="A12" s="58">
        <v>1</v>
      </c>
      <c r="B12" s="58" t="s">
        <v>62</v>
      </c>
      <c r="C12" s="58" t="s">
        <v>63</v>
      </c>
      <c r="D12" s="58" t="s">
        <v>64</v>
      </c>
      <c r="E12" s="58" t="s">
        <v>77</v>
      </c>
      <c r="F12" s="58" t="s">
        <v>78</v>
      </c>
      <c r="G12" s="59"/>
      <c r="H12" s="60">
        <v>47</v>
      </c>
      <c r="I12" s="63" t="s">
        <v>79</v>
      </c>
      <c r="J12" s="63" t="s">
        <v>80</v>
      </c>
      <c r="K12" s="59" t="s">
        <v>41</v>
      </c>
      <c r="L12" s="60">
        <f>H12</f>
        <v>47</v>
      </c>
      <c r="M12" s="59"/>
      <c r="N12" s="58" t="s">
        <v>59</v>
      </c>
      <c r="O12" s="59">
        <v>230</v>
      </c>
      <c r="P12" s="58" t="s">
        <v>46</v>
      </c>
      <c r="Q12" s="58" t="s">
        <v>43</v>
      </c>
      <c r="R12" s="58" t="s">
        <v>52</v>
      </c>
      <c r="S12" s="59"/>
      <c r="T12" s="58" t="s">
        <v>68</v>
      </c>
      <c r="U12" s="58" t="s">
        <v>69</v>
      </c>
    </row>
    <row r="13" s="50" customFormat="1" ht="114" customHeight="1" spans="1:21">
      <c r="A13" s="58">
        <v>2</v>
      </c>
      <c r="B13" s="58" t="s">
        <v>47</v>
      </c>
      <c r="C13" s="58" t="s">
        <v>47</v>
      </c>
      <c r="D13" s="58" t="s">
        <v>47</v>
      </c>
      <c r="E13" s="59" t="s">
        <v>81</v>
      </c>
      <c r="F13" s="58"/>
      <c r="G13" s="59"/>
      <c r="H13" s="60">
        <v>61</v>
      </c>
      <c r="I13" s="58" t="s">
        <v>49</v>
      </c>
      <c r="J13" s="58" t="s">
        <v>50</v>
      </c>
      <c r="K13" s="59" t="s">
        <v>41</v>
      </c>
      <c r="L13" s="60">
        <v>61</v>
      </c>
      <c r="M13" s="59"/>
      <c r="N13" s="59"/>
      <c r="O13" s="59"/>
      <c r="P13" s="58" t="s">
        <v>46</v>
      </c>
      <c r="Q13" s="58" t="s">
        <v>43</v>
      </c>
      <c r="R13" s="58" t="s">
        <v>52</v>
      </c>
      <c r="S13" s="59"/>
      <c r="T13" s="58" t="s">
        <v>68</v>
      </c>
      <c r="U13" s="58" t="s">
        <v>69</v>
      </c>
    </row>
    <row r="14" s="52" customFormat="1" ht="114" customHeight="1" spans="1:33">
      <c r="A14" s="58">
        <v>3</v>
      </c>
      <c r="B14" s="61" t="s">
        <v>34</v>
      </c>
      <c r="C14" s="61" t="s">
        <v>35</v>
      </c>
      <c r="D14" s="58" t="s">
        <v>70</v>
      </c>
      <c r="E14" s="61" t="s">
        <v>71</v>
      </c>
      <c r="F14" s="58" t="s">
        <v>38</v>
      </c>
      <c r="G14" s="58"/>
      <c r="H14" s="60">
        <v>250</v>
      </c>
      <c r="I14" s="61" t="s">
        <v>82</v>
      </c>
      <c r="J14" s="61" t="s">
        <v>73</v>
      </c>
      <c r="K14" s="59" t="s">
        <v>41</v>
      </c>
      <c r="L14" s="60">
        <f>H14</f>
        <v>250</v>
      </c>
      <c r="M14" s="59"/>
      <c r="N14" s="61" t="s">
        <v>74</v>
      </c>
      <c r="O14" s="58">
        <v>14580</v>
      </c>
      <c r="P14" s="58" t="s">
        <v>46</v>
      </c>
      <c r="Q14" s="58" t="s">
        <v>43</v>
      </c>
      <c r="R14" s="58" t="s">
        <v>52</v>
      </c>
      <c r="S14" s="59"/>
      <c r="T14" s="58" t="s">
        <v>45</v>
      </c>
      <c r="U14" s="58" t="s">
        <v>69</v>
      </c>
      <c r="Z14" s="66"/>
      <c r="AC14" s="67"/>
      <c r="AD14" s="66"/>
      <c r="AE14" s="66"/>
      <c r="AG14" s="67"/>
    </row>
    <row r="15" s="48" customFormat="1" ht="37" customHeight="1" spans="1:21">
      <c r="A15" s="62" t="s">
        <v>83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="48" customFormat="1" ht="37" customHeight="1" spans="1:21">
      <c r="A16" s="62" t="s">
        <v>84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="48" customFormat="1" ht="37" customHeight="1" spans="1:21">
      <c r="A17" s="62" t="s">
        <v>85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</sheetData>
  <autoFilter xmlns:etc="http://www.wps.cn/officeDocument/2017/etCustomData" ref="A4:U17" etc:filterBottomFollowUsedRange="0">
    <extLst/>
  </autoFilter>
  <mergeCells count="34">
    <mergeCell ref="A1:D1"/>
    <mergeCell ref="A2:U2"/>
    <mergeCell ref="A3:G3"/>
    <mergeCell ref="H3:I3"/>
    <mergeCell ref="J3:K3"/>
    <mergeCell ref="L3:S3"/>
    <mergeCell ref="T3:U3"/>
    <mergeCell ref="F4:G4"/>
    <mergeCell ref="L4:M4"/>
    <mergeCell ref="A7:D7"/>
    <mergeCell ref="A11:D11"/>
    <mergeCell ref="A15:U15"/>
    <mergeCell ref="A16:U16"/>
    <mergeCell ref="A17:U17"/>
    <mergeCell ref="A4:A6"/>
    <mergeCell ref="B4:B6"/>
    <mergeCell ref="C4:C6"/>
    <mergeCell ref="D4:D6"/>
    <mergeCell ref="E4:E6"/>
    <mergeCell ref="F5:F6"/>
    <mergeCell ref="G5:G6"/>
    <mergeCell ref="H4:H6"/>
    <mergeCell ref="I4:I6"/>
    <mergeCell ref="J4:J6"/>
    <mergeCell ref="K4:K6"/>
    <mergeCell ref="L5:L6"/>
    <mergeCell ref="N4:N6"/>
    <mergeCell ref="O4:O6"/>
    <mergeCell ref="P4:P6"/>
    <mergeCell ref="Q4:Q6"/>
    <mergeCell ref="R4:R6"/>
    <mergeCell ref="S4:S6"/>
    <mergeCell ref="T4:T6"/>
    <mergeCell ref="U4:U6"/>
  </mergeCells>
  <pageMargins left="0.629861111111111" right="0.393055555555556" top="0.629861111111111" bottom="0.590277777777778" header="0.298611111111111" footer="0.298611111111111"/>
  <pageSetup paperSize="8" scale="51" fitToHeight="0" orientation="landscape" horizontalDpi="600"/>
  <headerFooter>
    <oddFooter>&amp;C—&amp;P—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2" sqref="E12"/>
    </sheetView>
  </sheetViews>
  <sheetFormatPr defaultColWidth="9" defaultRowHeight="20.1" customHeight="1" outlineLevelCol="4"/>
  <cols>
    <col min="1" max="1" width="9.625" style="2" customWidth="1"/>
    <col min="2" max="2" width="12" style="45" customWidth="1"/>
    <col min="3" max="3" width="20.1166666666667" style="45" customWidth="1"/>
    <col min="4" max="4" width="9.125" style="2" customWidth="1"/>
    <col min="5" max="5" width="31.5" style="2" customWidth="1"/>
    <col min="6" max="248" width="9" style="2" customWidth="1"/>
    <col min="249" max="16384" width="9" style="2"/>
  </cols>
  <sheetData>
    <row r="1" s="1" customFormat="1" ht="25.5" customHeight="1" spans="1:5">
      <c r="A1" s="7" t="s">
        <v>86</v>
      </c>
      <c r="B1" s="7"/>
      <c r="C1" s="7"/>
      <c r="D1" s="7"/>
      <c r="E1" s="7"/>
    </row>
    <row r="2" s="1" customFormat="1" ht="33" customHeight="1" spans="1:5">
      <c r="A2" s="8" t="s">
        <v>11</v>
      </c>
      <c r="B2" s="8"/>
      <c r="C2" s="8" t="s">
        <v>87</v>
      </c>
      <c r="D2" s="8"/>
      <c r="E2" s="8"/>
    </row>
    <row r="3" s="1" customFormat="1" ht="26" customHeight="1" spans="1:5">
      <c r="A3" s="8" t="s">
        <v>88</v>
      </c>
      <c r="B3" s="8"/>
      <c r="C3" s="8" t="s">
        <v>45</v>
      </c>
      <c r="D3" s="8"/>
      <c r="E3" s="8"/>
    </row>
    <row r="4" s="1" customFormat="1" ht="24" customHeight="1" spans="1:5">
      <c r="A4" s="8" t="s">
        <v>89</v>
      </c>
      <c r="B4" s="8"/>
      <c r="C4" s="8" t="s">
        <v>45</v>
      </c>
      <c r="D4" s="8"/>
      <c r="E4" s="8"/>
    </row>
    <row r="5" s="1" customFormat="1" ht="22" customHeight="1" spans="1:5">
      <c r="A5" s="8" t="s">
        <v>90</v>
      </c>
      <c r="B5" s="8"/>
      <c r="C5" s="8" t="s">
        <v>91</v>
      </c>
      <c r="D5" s="8"/>
      <c r="E5" s="9">
        <v>47</v>
      </c>
    </row>
    <row r="6" s="1" customFormat="1" ht="26" customHeight="1" spans="1:5">
      <c r="A6" s="8"/>
      <c r="B6" s="8"/>
      <c r="C6" s="8" t="s">
        <v>92</v>
      </c>
      <c r="D6" s="8"/>
      <c r="E6" s="9">
        <v>47</v>
      </c>
    </row>
    <row r="7" s="1" customFormat="1" ht="21" customHeight="1" spans="1:5">
      <c r="A7" s="8"/>
      <c r="B7" s="8"/>
      <c r="C7" s="10" t="s">
        <v>93</v>
      </c>
      <c r="D7" s="10"/>
      <c r="E7" s="10"/>
    </row>
    <row r="8" s="2" customFormat="1" ht="90" customHeight="1" spans="1:5">
      <c r="A8" s="46" t="s">
        <v>94</v>
      </c>
      <c r="B8" s="47"/>
      <c r="C8" s="12" t="s">
        <v>95</v>
      </c>
      <c r="D8" s="13"/>
      <c r="E8" s="14"/>
    </row>
    <row r="9" s="3" customFormat="1" ht="29" customHeight="1" spans="1:5">
      <c r="A9" s="15" t="s">
        <v>96</v>
      </c>
      <c r="B9" s="15" t="s">
        <v>97</v>
      </c>
      <c r="C9" s="25" t="s">
        <v>98</v>
      </c>
      <c r="D9" s="26"/>
      <c r="E9" s="15" t="s">
        <v>99</v>
      </c>
    </row>
    <row r="10" s="3" customFormat="1" ht="30" customHeight="1" spans="1:5">
      <c r="A10" s="15" t="s">
        <v>100</v>
      </c>
      <c r="B10" s="15" t="s">
        <v>101</v>
      </c>
      <c r="C10" s="27" t="s">
        <v>102</v>
      </c>
      <c r="D10" s="28"/>
      <c r="E10" s="16" t="s">
        <v>103</v>
      </c>
    </row>
    <row r="11" s="3" customFormat="1" ht="37" customHeight="1" spans="1:5">
      <c r="A11" s="15"/>
      <c r="B11" s="15" t="s">
        <v>104</v>
      </c>
      <c r="C11" s="27" t="s">
        <v>105</v>
      </c>
      <c r="D11" s="28"/>
      <c r="E11" s="16" t="s">
        <v>106</v>
      </c>
    </row>
    <row r="12" s="3" customFormat="1" ht="37" customHeight="1" spans="1:5">
      <c r="A12" s="15"/>
      <c r="B12" s="15" t="s">
        <v>107</v>
      </c>
      <c r="C12" s="27" t="s">
        <v>108</v>
      </c>
      <c r="D12" s="28"/>
      <c r="E12" s="16" t="s">
        <v>109</v>
      </c>
    </row>
    <row r="13" s="3" customFormat="1" ht="37" customHeight="1" spans="1:5">
      <c r="A13" s="15"/>
      <c r="B13" s="15"/>
      <c r="C13" s="27" t="s">
        <v>110</v>
      </c>
      <c r="D13" s="28"/>
      <c r="E13" s="16" t="s">
        <v>111</v>
      </c>
    </row>
    <row r="14" s="3" customFormat="1" ht="37" customHeight="1" spans="1:5">
      <c r="A14" s="15"/>
      <c r="B14" s="15"/>
      <c r="C14" s="27" t="s">
        <v>112</v>
      </c>
      <c r="D14" s="28"/>
      <c r="E14" s="16" t="s">
        <v>113</v>
      </c>
    </row>
    <row r="15" s="3" customFormat="1" ht="37" customHeight="1" spans="1:5">
      <c r="A15" s="15"/>
      <c r="B15" s="15" t="s">
        <v>114</v>
      </c>
      <c r="C15" s="27" t="s">
        <v>115</v>
      </c>
      <c r="D15" s="28"/>
      <c r="E15" s="16" t="s">
        <v>116</v>
      </c>
    </row>
    <row r="16" s="3" customFormat="1" ht="37" customHeight="1" spans="1:5">
      <c r="A16" s="15" t="s">
        <v>117</v>
      </c>
      <c r="B16" s="17" t="s">
        <v>118</v>
      </c>
      <c r="C16" s="27" t="s">
        <v>119</v>
      </c>
      <c r="D16" s="28"/>
      <c r="E16" s="16" t="s">
        <v>120</v>
      </c>
    </row>
    <row r="17" s="3" customFormat="1" ht="37" customHeight="1" spans="1:5">
      <c r="A17" s="15"/>
      <c r="B17" s="18"/>
      <c r="C17" s="27" t="s">
        <v>121</v>
      </c>
      <c r="D17" s="28"/>
      <c r="E17" s="16" t="s">
        <v>122</v>
      </c>
    </row>
    <row r="18" s="3" customFormat="1" ht="37" customHeight="1" spans="1:5">
      <c r="A18" s="15" t="s">
        <v>123</v>
      </c>
      <c r="B18" s="15" t="s">
        <v>124</v>
      </c>
      <c r="C18" s="27" t="s">
        <v>125</v>
      </c>
      <c r="D18" s="28"/>
      <c r="E18" s="19" t="s">
        <v>126</v>
      </c>
    </row>
    <row r="19" s="2" customFormat="1" ht="37" customHeight="1" spans="1:5">
      <c r="A19" s="15"/>
      <c r="B19" s="15"/>
      <c r="C19" s="27" t="s">
        <v>127</v>
      </c>
      <c r="D19" s="28"/>
      <c r="E19" s="16" t="s">
        <v>128</v>
      </c>
    </row>
  </sheetData>
  <mergeCells count="30">
    <mergeCell ref="A1:E1"/>
    <mergeCell ref="A2:B2"/>
    <mergeCell ref="C2:E2"/>
    <mergeCell ref="A3:B3"/>
    <mergeCell ref="C3:E3"/>
    <mergeCell ref="A4:B4"/>
    <mergeCell ref="C4:E4"/>
    <mergeCell ref="C5:D5"/>
    <mergeCell ref="C6:D6"/>
    <mergeCell ref="C7:D7"/>
    <mergeCell ref="A8:B8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10:A15"/>
    <mergeCell ref="A16:A17"/>
    <mergeCell ref="A18:A19"/>
    <mergeCell ref="B12:B14"/>
    <mergeCell ref="B16:B17"/>
    <mergeCell ref="B18:B19"/>
    <mergeCell ref="A5:B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G11" sqref="G11"/>
    </sheetView>
  </sheetViews>
  <sheetFormatPr defaultColWidth="9" defaultRowHeight="20.1" customHeight="1" outlineLevelCol="5"/>
  <cols>
    <col min="1" max="1" width="12.125" style="5" customWidth="1"/>
    <col min="2" max="2" width="15.5" style="5" customWidth="1"/>
    <col min="3" max="3" width="26.0083333333333" style="5" customWidth="1"/>
    <col min="4" max="4" width="18.125" style="5" customWidth="1"/>
    <col min="5" max="5" width="14.125" style="5" customWidth="1"/>
    <col min="6" max="238" width="14.375" style="5" customWidth="1"/>
    <col min="239" max="16384" width="9" style="5"/>
  </cols>
  <sheetData>
    <row r="1" s="1" customFormat="1" ht="31" customHeight="1" spans="1:5">
      <c r="A1" s="7" t="s">
        <v>86</v>
      </c>
      <c r="B1" s="7"/>
      <c r="C1" s="7"/>
      <c r="D1" s="7"/>
      <c r="E1" s="7"/>
    </row>
    <row r="2" s="1" customFormat="1" ht="33" customHeight="1" spans="1:5">
      <c r="A2" s="8" t="s">
        <v>11</v>
      </c>
      <c r="B2" s="8"/>
      <c r="C2" s="8" t="s">
        <v>87</v>
      </c>
      <c r="D2" s="8"/>
      <c r="E2" s="8"/>
    </row>
    <row r="3" s="1" customFormat="1" ht="26" customHeight="1" spans="1:5">
      <c r="A3" s="8" t="s">
        <v>88</v>
      </c>
      <c r="B3" s="8"/>
      <c r="C3" s="8" t="s">
        <v>45</v>
      </c>
      <c r="D3" s="8"/>
      <c r="E3" s="8"/>
    </row>
    <row r="4" s="1" customFormat="1" ht="24" customHeight="1" spans="1:5">
      <c r="A4" s="8" t="s">
        <v>89</v>
      </c>
      <c r="B4" s="8"/>
      <c r="C4" s="8" t="s">
        <v>45</v>
      </c>
      <c r="D4" s="8"/>
      <c r="E4" s="8"/>
    </row>
    <row r="5" s="1" customFormat="1" ht="22" customHeight="1" spans="1:5">
      <c r="A5" s="8" t="s">
        <v>90</v>
      </c>
      <c r="B5" s="8"/>
      <c r="C5" s="8" t="s">
        <v>91</v>
      </c>
      <c r="D5" s="8"/>
      <c r="E5" s="9">
        <v>47</v>
      </c>
    </row>
    <row r="6" s="1" customFormat="1" ht="23" customHeight="1" spans="1:5">
      <c r="A6" s="8"/>
      <c r="B6" s="8"/>
      <c r="C6" s="8" t="s">
        <v>92</v>
      </c>
      <c r="D6" s="8"/>
      <c r="E6" s="9">
        <v>47</v>
      </c>
    </row>
    <row r="7" s="1" customFormat="1" ht="21" customHeight="1" spans="1:5">
      <c r="A7" s="8"/>
      <c r="B7" s="8"/>
      <c r="C7" s="10" t="s">
        <v>93</v>
      </c>
      <c r="D7" s="10"/>
      <c r="E7" s="10"/>
    </row>
    <row r="8" s="2" customFormat="1" ht="72" customHeight="1" spans="1:5">
      <c r="A8" s="11" t="s">
        <v>94</v>
      </c>
      <c r="B8" s="12" t="s">
        <v>95</v>
      </c>
      <c r="C8" s="13"/>
      <c r="D8" s="13"/>
      <c r="E8" s="14"/>
    </row>
    <row r="9" s="3" customFormat="1" ht="36" customHeight="1" spans="1:5">
      <c r="A9" s="15" t="s">
        <v>96</v>
      </c>
      <c r="B9" s="15" t="s">
        <v>97</v>
      </c>
      <c r="C9" s="15" t="s">
        <v>98</v>
      </c>
      <c r="D9" s="15" t="s">
        <v>99</v>
      </c>
      <c r="E9" s="15" t="s">
        <v>27</v>
      </c>
    </row>
    <row r="10" s="3" customFormat="1" ht="36" customHeight="1" spans="1:5">
      <c r="A10" s="15" t="s">
        <v>100</v>
      </c>
      <c r="B10" s="15" t="s">
        <v>101</v>
      </c>
      <c r="C10" s="16" t="s">
        <v>102</v>
      </c>
      <c r="D10" s="16" t="s">
        <v>129</v>
      </c>
      <c r="E10" s="16"/>
    </row>
    <row r="11" s="3" customFormat="1" ht="36" customHeight="1" spans="1:5">
      <c r="A11" s="15"/>
      <c r="B11" s="15" t="s">
        <v>104</v>
      </c>
      <c r="C11" s="16" t="s">
        <v>105</v>
      </c>
      <c r="D11" s="16" t="s">
        <v>109</v>
      </c>
      <c r="E11" s="16"/>
    </row>
    <row r="12" s="3" customFormat="1" ht="36" customHeight="1" spans="1:5">
      <c r="A12" s="15"/>
      <c r="B12" s="15" t="s">
        <v>107</v>
      </c>
      <c r="C12" s="16" t="s">
        <v>108</v>
      </c>
      <c r="D12" s="16" t="s">
        <v>109</v>
      </c>
      <c r="E12" s="16"/>
    </row>
    <row r="13" s="3" customFormat="1" ht="36" customHeight="1" spans="1:5">
      <c r="A13" s="15"/>
      <c r="B13" s="15"/>
      <c r="C13" s="16" t="s">
        <v>110</v>
      </c>
      <c r="D13" s="16" t="s">
        <v>130</v>
      </c>
      <c r="E13" s="16"/>
    </row>
    <row r="14" s="3" customFormat="1" ht="36" customHeight="1" spans="1:5">
      <c r="A14" s="15"/>
      <c r="B14" s="15"/>
      <c r="C14" s="16" t="s">
        <v>112</v>
      </c>
      <c r="D14" s="16" t="s">
        <v>131</v>
      </c>
      <c r="E14" s="16"/>
    </row>
    <row r="15" s="3" customFormat="1" ht="36" customHeight="1" spans="1:5">
      <c r="A15" s="15"/>
      <c r="B15" s="15" t="s">
        <v>114</v>
      </c>
      <c r="C15" s="16" t="s">
        <v>115</v>
      </c>
      <c r="D15" s="16" t="s">
        <v>132</v>
      </c>
      <c r="E15" s="16"/>
    </row>
    <row r="16" s="3" customFormat="1" ht="36" customHeight="1" spans="1:5">
      <c r="A16" s="15" t="s">
        <v>117</v>
      </c>
      <c r="B16" s="17" t="s">
        <v>118</v>
      </c>
      <c r="C16" s="16" t="s">
        <v>119</v>
      </c>
      <c r="D16" s="16" t="s">
        <v>133</v>
      </c>
      <c r="E16" s="16"/>
    </row>
    <row r="17" s="3" customFormat="1" ht="36" customHeight="1" spans="1:5">
      <c r="A17" s="15"/>
      <c r="B17" s="18"/>
      <c r="C17" s="16" t="s">
        <v>121</v>
      </c>
      <c r="D17" s="16" t="s">
        <v>134</v>
      </c>
      <c r="E17" s="16"/>
    </row>
    <row r="18" s="3" customFormat="1" ht="36" customHeight="1" spans="1:5">
      <c r="A18" s="15" t="s">
        <v>123</v>
      </c>
      <c r="B18" s="15" t="s">
        <v>124</v>
      </c>
      <c r="C18" s="16" t="s">
        <v>125</v>
      </c>
      <c r="D18" s="16" t="s">
        <v>135</v>
      </c>
      <c r="E18" s="19"/>
    </row>
    <row r="19" s="2" customFormat="1" ht="36" customHeight="1" spans="1:5">
      <c r="A19" s="15"/>
      <c r="B19" s="15"/>
      <c r="C19" s="16" t="s">
        <v>127</v>
      </c>
      <c r="D19" s="19" t="s">
        <v>136</v>
      </c>
      <c r="E19" s="16"/>
    </row>
    <row r="20" s="4" customFormat="1" ht="36" customHeight="1" spans="1:5">
      <c r="A20" s="20"/>
      <c r="B20" s="20"/>
      <c r="C20" s="21"/>
      <c r="D20" s="22"/>
      <c r="E20" s="21"/>
    </row>
    <row r="21" s="1" customFormat="1" ht="40" customHeight="1" spans="1:5">
      <c r="A21" s="7" t="s">
        <v>86</v>
      </c>
      <c r="B21" s="7"/>
      <c r="C21" s="7"/>
      <c r="D21" s="7"/>
      <c r="E21" s="7"/>
    </row>
    <row r="22" s="1" customFormat="1" ht="33" customHeight="1" spans="1:5">
      <c r="A22" s="8" t="s">
        <v>11</v>
      </c>
      <c r="B22" s="8"/>
      <c r="C22" s="8" t="s">
        <v>137</v>
      </c>
      <c r="D22" s="8"/>
      <c r="E22" s="8"/>
    </row>
    <row r="23" s="1" customFormat="1" ht="26" customHeight="1" spans="1:5">
      <c r="A23" s="8" t="s">
        <v>88</v>
      </c>
      <c r="B23" s="8"/>
      <c r="C23" s="8" t="s">
        <v>45</v>
      </c>
      <c r="D23" s="8"/>
      <c r="E23" s="8"/>
    </row>
    <row r="24" s="1" customFormat="1" ht="24" customHeight="1" spans="1:5">
      <c r="A24" s="8" t="s">
        <v>89</v>
      </c>
      <c r="B24" s="8"/>
      <c r="C24" s="8" t="s">
        <v>45</v>
      </c>
      <c r="D24" s="8"/>
      <c r="E24" s="8"/>
    </row>
    <row r="25" s="1" customFormat="1" ht="22" customHeight="1" spans="1:5">
      <c r="A25" s="8" t="s">
        <v>90</v>
      </c>
      <c r="B25" s="8"/>
      <c r="C25" s="8" t="s">
        <v>91</v>
      </c>
      <c r="D25" s="8"/>
      <c r="E25" s="9">
        <v>61</v>
      </c>
    </row>
    <row r="26" s="1" customFormat="1" ht="26" customHeight="1" spans="1:5">
      <c r="A26" s="8"/>
      <c r="B26" s="8"/>
      <c r="C26" s="8" t="s">
        <v>92</v>
      </c>
      <c r="D26" s="8"/>
      <c r="E26" s="9">
        <v>61</v>
      </c>
    </row>
    <row r="27" s="1" customFormat="1" ht="21" customHeight="1" spans="1:5">
      <c r="A27" s="8"/>
      <c r="B27" s="8"/>
      <c r="C27" s="10" t="s">
        <v>93</v>
      </c>
      <c r="D27" s="10"/>
      <c r="E27" s="10"/>
    </row>
    <row r="28" s="5" customFormat="1" ht="52" customHeight="1" spans="1:5">
      <c r="A28" s="23" t="s">
        <v>94</v>
      </c>
      <c r="B28" s="24"/>
      <c r="C28" s="12" t="s">
        <v>50</v>
      </c>
      <c r="D28" s="13"/>
      <c r="E28" s="14"/>
    </row>
    <row r="29" s="6" customFormat="1" ht="34" customHeight="1" spans="1:5">
      <c r="A29" s="15" t="s">
        <v>96</v>
      </c>
      <c r="B29" s="15" t="s">
        <v>97</v>
      </c>
      <c r="C29" s="25" t="s">
        <v>98</v>
      </c>
      <c r="D29" s="26"/>
      <c r="E29" s="15" t="s">
        <v>99</v>
      </c>
    </row>
    <row r="30" s="6" customFormat="1" ht="37" customHeight="1" spans="1:5">
      <c r="A30" s="15" t="s">
        <v>100</v>
      </c>
      <c r="B30" s="15" t="s">
        <v>101</v>
      </c>
      <c r="C30" s="27" t="s">
        <v>138</v>
      </c>
      <c r="D30" s="28"/>
      <c r="E30" s="19" t="s">
        <v>139</v>
      </c>
    </row>
    <row r="31" s="6" customFormat="1" ht="30" customHeight="1" spans="1:5">
      <c r="A31" s="15"/>
      <c r="B31" s="15" t="s">
        <v>104</v>
      </c>
      <c r="C31" s="27" t="s">
        <v>140</v>
      </c>
      <c r="D31" s="28"/>
      <c r="E31" s="29">
        <f>100%</f>
        <v>1</v>
      </c>
    </row>
    <row r="32" s="6" customFormat="1" ht="38" customHeight="1" spans="1:5">
      <c r="A32" s="15"/>
      <c r="B32" s="15"/>
      <c r="C32" s="27" t="s">
        <v>141</v>
      </c>
      <c r="D32" s="28"/>
      <c r="E32" s="29" t="s">
        <v>142</v>
      </c>
    </row>
    <row r="33" s="6" customFormat="1" ht="38" customHeight="1" spans="1:5">
      <c r="A33" s="15"/>
      <c r="B33" s="15"/>
      <c r="C33" s="27" t="s">
        <v>143</v>
      </c>
      <c r="D33" s="28"/>
      <c r="E33" s="29">
        <f>100%</f>
        <v>1</v>
      </c>
    </row>
    <row r="34" s="6" customFormat="1" ht="38" customHeight="1" spans="1:5">
      <c r="A34" s="15"/>
      <c r="B34" s="15" t="s">
        <v>107</v>
      </c>
      <c r="C34" s="27" t="s">
        <v>110</v>
      </c>
      <c r="D34" s="28"/>
      <c r="E34" s="16" t="s">
        <v>144</v>
      </c>
    </row>
    <row r="35" s="6" customFormat="1" ht="38" customHeight="1" spans="1:5">
      <c r="A35" s="15"/>
      <c r="B35" s="15"/>
      <c r="C35" s="27" t="s">
        <v>112</v>
      </c>
      <c r="D35" s="28"/>
      <c r="E35" s="16" t="s">
        <v>131</v>
      </c>
    </row>
    <row r="36" s="6" customFormat="1" ht="38" customHeight="1" spans="1:5">
      <c r="A36" s="15"/>
      <c r="B36" s="15"/>
      <c r="C36" s="27" t="s">
        <v>145</v>
      </c>
      <c r="D36" s="28"/>
      <c r="E36" s="29">
        <f>100%</f>
        <v>1</v>
      </c>
    </row>
    <row r="37" s="6" customFormat="1" ht="38" customHeight="1" spans="1:5">
      <c r="A37" s="15"/>
      <c r="B37" s="15" t="s">
        <v>114</v>
      </c>
      <c r="C37" s="30" t="s">
        <v>115</v>
      </c>
      <c r="D37" s="31"/>
      <c r="E37" s="19" t="s">
        <v>146</v>
      </c>
    </row>
    <row r="38" s="6" customFormat="1" ht="38" customHeight="1" spans="1:5">
      <c r="A38" s="15" t="s">
        <v>117</v>
      </c>
      <c r="B38" s="15" t="s">
        <v>118</v>
      </c>
      <c r="C38" s="27" t="s">
        <v>147</v>
      </c>
      <c r="D38" s="28"/>
      <c r="E38" s="16" t="s">
        <v>148</v>
      </c>
    </row>
    <row r="39" s="6" customFormat="1" ht="38" customHeight="1" spans="1:5">
      <c r="A39" s="15" t="s">
        <v>123</v>
      </c>
      <c r="B39" s="32" t="s">
        <v>124</v>
      </c>
      <c r="C39" s="27" t="s">
        <v>149</v>
      </c>
      <c r="D39" s="28"/>
      <c r="E39" s="19" t="s">
        <v>135</v>
      </c>
    </row>
    <row r="41" customFormat="1" customHeight="1" spans="1:6">
      <c r="A41" s="5"/>
      <c r="B41" s="5"/>
      <c r="C41" s="5"/>
      <c r="D41" s="5"/>
      <c r="E41" s="5"/>
      <c r="F41" s="5"/>
    </row>
    <row r="42" s="2" customFormat="1" ht="25" customHeight="1" spans="1:6">
      <c r="A42" s="33"/>
      <c r="B42" s="34"/>
      <c r="C42" s="34"/>
      <c r="D42" s="34"/>
      <c r="E42" s="34"/>
      <c r="F42" s="35"/>
    </row>
    <row r="43" s="1" customFormat="1" ht="40" customHeight="1" spans="1:5">
      <c r="A43" s="7" t="s">
        <v>86</v>
      </c>
      <c r="B43" s="7"/>
      <c r="C43" s="7"/>
      <c r="D43" s="7"/>
      <c r="E43" s="7"/>
    </row>
    <row r="44" s="1" customFormat="1" ht="33" customHeight="1" spans="1:5">
      <c r="A44" s="8" t="s">
        <v>11</v>
      </c>
      <c r="B44" s="8"/>
      <c r="C44" s="8" t="s">
        <v>71</v>
      </c>
      <c r="D44" s="8"/>
      <c r="E44" s="8"/>
    </row>
    <row r="45" s="1" customFormat="1" ht="26" customHeight="1" spans="1:5">
      <c r="A45" s="8" t="s">
        <v>88</v>
      </c>
      <c r="B45" s="8"/>
      <c r="C45" s="8" t="s">
        <v>45</v>
      </c>
      <c r="D45" s="8"/>
      <c r="E45" s="8"/>
    </row>
    <row r="46" s="1" customFormat="1" ht="24" customHeight="1" spans="1:5">
      <c r="A46" s="8" t="s">
        <v>89</v>
      </c>
      <c r="B46" s="8"/>
      <c r="C46" s="8" t="s">
        <v>45</v>
      </c>
      <c r="D46" s="8"/>
      <c r="E46" s="8"/>
    </row>
    <row r="47" s="1" customFormat="1" ht="22" customHeight="1" spans="1:5">
      <c r="A47" s="8" t="s">
        <v>90</v>
      </c>
      <c r="B47" s="8"/>
      <c r="C47" s="8" t="s">
        <v>91</v>
      </c>
      <c r="D47" s="8"/>
      <c r="E47" s="9">
        <v>250</v>
      </c>
    </row>
    <row r="48" s="1" customFormat="1" ht="26" customHeight="1" spans="1:5">
      <c r="A48" s="8"/>
      <c r="B48" s="8"/>
      <c r="C48" s="8" t="s">
        <v>92</v>
      </c>
      <c r="D48" s="8"/>
      <c r="E48" s="9">
        <v>250</v>
      </c>
    </row>
    <row r="49" s="1" customFormat="1" ht="21" customHeight="1" spans="1:5">
      <c r="A49" s="8"/>
      <c r="B49" s="8"/>
      <c r="C49" s="10" t="s">
        <v>93</v>
      </c>
      <c r="D49" s="10"/>
      <c r="E49" s="10"/>
    </row>
    <row r="50" s="2" customFormat="1" ht="48" customHeight="1" spans="1:6">
      <c r="A50" s="36" t="s">
        <v>94</v>
      </c>
      <c r="B50" s="37" t="s">
        <v>73</v>
      </c>
      <c r="C50" s="37"/>
      <c r="D50" s="37"/>
      <c r="E50" s="37"/>
      <c r="F50" s="35"/>
    </row>
    <row r="51" s="3" customFormat="1" ht="37" customHeight="1" spans="1:5">
      <c r="A51" s="38" t="s">
        <v>96</v>
      </c>
      <c r="B51" s="38" t="s">
        <v>97</v>
      </c>
      <c r="C51" s="38" t="s">
        <v>98</v>
      </c>
      <c r="D51" s="39" t="s">
        <v>99</v>
      </c>
      <c r="E51" s="39" t="s">
        <v>27</v>
      </c>
    </row>
    <row r="52" s="3" customFormat="1" ht="37" customHeight="1" spans="1:5">
      <c r="A52" s="40" t="s">
        <v>100</v>
      </c>
      <c r="B52" s="40" t="s">
        <v>101</v>
      </c>
      <c r="C52" s="40" t="s">
        <v>150</v>
      </c>
      <c r="D52" s="40" t="s">
        <v>151</v>
      </c>
      <c r="E52" s="39"/>
    </row>
    <row r="53" s="3" customFormat="1" ht="37" customHeight="1" spans="1:5">
      <c r="A53" s="40" t="s">
        <v>100</v>
      </c>
      <c r="B53" s="40" t="s">
        <v>104</v>
      </c>
      <c r="C53" s="40" t="s">
        <v>152</v>
      </c>
      <c r="D53" s="40" t="s">
        <v>153</v>
      </c>
      <c r="E53" s="41"/>
    </row>
    <row r="54" s="3" customFormat="1" ht="37" customHeight="1" spans="1:5">
      <c r="A54" s="40" t="s">
        <v>100</v>
      </c>
      <c r="B54" s="40" t="s">
        <v>114</v>
      </c>
      <c r="C54" s="42" t="s">
        <v>115</v>
      </c>
      <c r="D54" s="40" t="s">
        <v>154</v>
      </c>
      <c r="E54" s="41"/>
    </row>
    <row r="55" s="3" customFormat="1" ht="37" customHeight="1" spans="1:5">
      <c r="A55" s="40" t="s">
        <v>117</v>
      </c>
      <c r="B55" s="40" t="s">
        <v>155</v>
      </c>
      <c r="C55" s="40" t="s">
        <v>156</v>
      </c>
      <c r="D55" s="40" t="s">
        <v>157</v>
      </c>
      <c r="E55" s="41"/>
    </row>
    <row r="56" s="3" customFormat="1" ht="37" customHeight="1" spans="1:5">
      <c r="A56" s="40" t="s">
        <v>117</v>
      </c>
      <c r="B56" s="40" t="s">
        <v>118</v>
      </c>
      <c r="C56" s="40" t="s">
        <v>158</v>
      </c>
      <c r="D56" s="40" t="s">
        <v>159</v>
      </c>
      <c r="E56" s="43"/>
    </row>
    <row r="57" s="3" customFormat="1" ht="37" customHeight="1" spans="1:5">
      <c r="A57" s="40" t="s">
        <v>117</v>
      </c>
      <c r="B57" s="40" t="s">
        <v>118</v>
      </c>
      <c r="C57" s="40" t="s">
        <v>160</v>
      </c>
      <c r="D57" s="40" t="s">
        <v>161</v>
      </c>
      <c r="E57" s="41"/>
    </row>
    <row r="58" ht="37" customHeight="1" spans="1:5">
      <c r="A58" s="40" t="s">
        <v>123</v>
      </c>
      <c r="B58" s="40" t="s">
        <v>162</v>
      </c>
      <c r="C58" s="40" t="s">
        <v>163</v>
      </c>
      <c r="D58" s="40" t="s">
        <v>135</v>
      </c>
      <c r="E58" s="44"/>
    </row>
    <row r="59" ht="37" customHeight="1" spans="1:5">
      <c r="A59" s="40" t="s">
        <v>123</v>
      </c>
      <c r="B59" s="40" t="s">
        <v>162</v>
      </c>
      <c r="C59" s="40" t="s">
        <v>164</v>
      </c>
      <c r="D59" s="40" t="s">
        <v>135</v>
      </c>
      <c r="E59" s="44"/>
    </row>
    <row r="60" ht="37" customHeight="1" spans="1:5">
      <c r="A60" s="40" t="s">
        <v>100</v>
      </c>
      <c r="B60" s="40" t="s">
        <v>107</v>
      </c>
      <c r="C60" s="40" t="s">
        <v>165</v>
      </c>
      <c r="D60" s="40" t="s">
        <v>166</v>
      </c>
      <c r="E60" s="44"/>
    </row>
    <row r="61" ht="37" customHeight="1" spans="1:5">
      <c r="A61" s="40" t="s">
        <v>100</v>
      </c>
      <c r="B61" s="40" t="s">
        <v>107</v>
      </c>
      <c r="C61" s="40" t="s">
        <v>112</v>
      </c>
      <c r="D61" s="40" t="s">
        <v>131</v>
      </c>
      <c r="E61" s="44"/>
    </row>
  </sheetData>
  <mergeCells count="58">
    <mergeCell ref="A1:E1"/>
    <mergeCell ref="A2:B2"/>
    <mergeCell ref="C2:E2"/>
    <mergeCell ref="A3:B3"/>
    <mergeCell ref="C3:E3"/>
    <mergeCell ref="A4:B4"/>
    <mergeCell ref="C4:E4"/>
    <mergeCell ref="C5:D5"/>
    <mergeCell ref="C6:D6"/>
    <mergeCell ref="C7:D7"/>
    <mergeCell ref="B8:E8"/>
    <mergeCell ref="A21:E21"/>
    <mergeCell ref="A22:B22"/>
    <mergeCell ref="C22:E22"/>
    <mergeCell ref="A23:B23"/>
    <mergeCell ref="C23:E23"/>
    <mergeCell ref="A24:B24"/>
    <mergeCell ref="C24:E24"/>
    <mergeCell ref="C25:D25"/>
    <mergeCell ref="C26:D26"/>
    <mergeCell ref="C27:D27"/>
    <mergeCell ref="A28:B28"/>
    <mergeCell ref="C28:E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A42:E42"/>
    <mergeCell ref="A43:E43"/>
    <mergeCell ref="A44:B44"/>
    <mergeCell ref="C44:E44"/>
    <mergeCell ref="A45:B45"/>
    <mergeCell ref="C45:E45"/>
    <mergeCell ref="A46:B46"/>
    <mergeCell ref="C46:E46"/>
    <mergeCell ref="C47:D47"/>
    <mergeCell ref="C48:D48"/>
    <mergeCell ref="C49:D49"/>
    <mergeCell ref="B50:E50"/>
    <mergeCell ref="A10:A15"/>
    <mergeCell ref="A16:A17"/>
    <mergeCell ref="A18:A19"/>
    <mergeCell ref="A30:A37"/>
    <mergeCell ref="B12:B14"/>
    <mergeCell ref="B16:B17"/>
    <mergeCell ref="B18:B19"/>
    <mergeCell ref="B31:B33"/>
    <mergeCell ref="B34:B36"/>
    <mergeCell ref="A5:B7"/>
    <mergeCell ref="A25:B27"/>
    <mergeCell ref="A47:B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雨露计划绩效目标表</vt:lpstr>
      <vt:lpstr>管理费绩效目标表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2024-11-15T15:10:07Z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CF72D54A82ED4F07BBC99F1F9F64FE1A_13</vt:lpwstr>
  </property>
</Properties>
</file>