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<sst xmlns="http://schemas.openxmlformats.org/spreadsheetml/2006/main" count="851" uniqueCount="350">
  <si>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</si>
  <si>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</si>
  <si>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</si>
  <si>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</si>
  <si>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</si>
  <si>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</si>
  <si>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</si>
  <si>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</si>
  <si>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</si>
  <si>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</si>
  <si>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</si>
  <si>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</si>
  <si>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</si>
  <si>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</si>
  <si>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</si>
  <si>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</si>
  <si>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</si>
  <si>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</si>
  <si>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</si>
  <si>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</si>
  <si>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</si>
  <si>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</si>
  <si>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</si>
  <si>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</si>
  <si>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</si>
  <si>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</si>
  <si>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</si>
  <si>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</si>
  <si>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</si>
  <si>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</si>
  <si>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</si>
  <si>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</si>
  <si>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</si>
  <si>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</si>
  <si>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</si>
  <si>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</si>
  <si>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</si>
  <si>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</si>
  <si>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</si>
  <si>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</si>
  <si>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</si>
  <si>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</si>
  <si>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</si>
  <si>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</si>
  <si>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</si>
  <si>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</si>
  <si>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</si>
  <si>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</si>
  <si>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</si>
  <si>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</si>
  <si>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</si>
  <si>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</si>
  <si>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</si>
  <si>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</si>
  <si>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</si>
  <si>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</si>
  <si>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</si>
  <si>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</si>
  <si>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</si>
  <si>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</si>
  <si>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</si>
  <si>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</si>
  <si>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</si>
  <si>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</si>
  <si>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</si>
  <si>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</si>
  <si>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</si>
  <si>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</si>
  <si>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</si>
  <si>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</si>
  <si>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131016</t>
  </si>
  <si>
    <t>凤庆县小湾镇卫生院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</si>
  <si>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</si>
  <si>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</si>
  <si>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</si>
  <si>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</si>
  <si>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</si>
  <si>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</si>
  <si>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</si>
  <si>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</si>
  <si>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</si>
  <si>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</si>
  <si>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</si>
  <si>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</si>
  <si>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</si>
  <si>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</si>
  <si>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</si>
  <si>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</si>
  <si>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</si>
  <si>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</si>
  <si>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</si>
  <si>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</si>
  <si>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</si>
  <si>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</si>
  <si>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</si>
  <si>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</si>
  <si>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</si>
  <si>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</si>
  <si>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</si>
  <si>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</si>
  <si>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</si>
  <si>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</si>
  <si>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</si>
  <si>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</si>
  <si>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</si>
  <si>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</si>
  <si>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</si>
  <si>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</si>
  <si>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</si>
  <si>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</si>
  <si>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</si>
  <si>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</si>
  <si>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</si>
  <si>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</si>
  <si>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</si>
  <si>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</si>
  <si>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</si>
  <si>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</si>
  <si>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</si>
  <si>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</si>
  <si>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</si>
  <si>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</si>
  <si>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</si>
  <si>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</si>
  <si>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</si>
  <si>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</si>
  <si>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</si>
  <si>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</si>
  <si>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</si>
  <si>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</si>
  <si>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</si>
  <si>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</si>
  <si>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</si>
  <si>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</si>
  <si>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</si>
  <si>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</si>
  <si>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</si>
  <si>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</si>
  <si>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</si>
  <si>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</si>
  <si>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</si>
  <si>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</si>
  <si>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</si>
  <si>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</si>
  <si>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</si>
  <si>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</si>
  <si>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</si>
  <si>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</si>
  <si>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</si>
  <si>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</si>
  <si>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</si>
  <si>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</si>
  <si>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</si>
  <si>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</si>
  <si>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</si>
  <si>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</si>
  <si>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</si>
  <si>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</si>
  <si>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</si>
  <si>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</si>
  <si>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</si>
  <si>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</si>
  <si>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</si>
  <si>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</si>
  <si>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</si>
  <si>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</si>
  <si>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</si>
  <si>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</si>
  <si>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</si>
  <si>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</si>
  <si>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</si>
  <si>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</si>
  <si>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</si>
  <si>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</si>
  <si>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</si>
  <si>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</si>
  <si>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</si>
  <si>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</si>
  <si>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</si>
  <si>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</si>
  <si>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</si>
  <si>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</si>
  <si>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</si>
  <si>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</si>
  <si>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</si>
  <si>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</si>
  <si>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</si>
  <si>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</si>
  <si>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</si>
  <si>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</si>
  <si>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530921210000000001627</t>
  </si>
  <si>
    <t>事业人员支出工资</t>
  </si>
  <si>
    <t>30101</t>
  </si>
  <si>
    <t>基本工资</t>
  </si>
  <si>
    <t>30102</t>
  </si>
  <si>
    <t>津贴补贴</t>
  </si>
  <si>
    <t>30107</t>
  </si>
  <si>
    <t>绩效工资</t>
  </si>
  <si>
    <t>530921231100001473256</t>
  </si>
  <si>
    <t>事业人员绩效工资（2017年提高标准部分）</t>
  </si>
  <si>
    <t>530921210000000001628</t>
  </si>
  <si>
    <t>社会保障缴费</t>
  </si>
  <si>
    <t>30108</t>
  </si>
  <si>
    <t>机关事业单位基本养老保险缴费</t>
  </si>
  <si>
    <t>2101101</t>
  </si>
  <si>
    <t>行政单位医疗</t>
  </si>
  <si>
    <t>30110</t>
  </si>
  <si>
    <t>职工基本医疗保险缴费</t>
  </si>
  <si>
    <t>30112</t>
  </si>
  <si>
    <t>其他社会保障缴费</t>
  </si>
  <si>
    <t>530921210000000005586</t>
  </si>
  <si>
    <t>30113</t>
  </si>
  <si>
    <t>530921210000000001633</t>
  </si>
  <si>
    <t>一般公用经费</t>
  </si>
  <si>
    <t>30205</t>
  </si>
  <si>
    <t>水费</t>
  </si>
  <si>
    <t>30207</t>
  </si>
  <si>
    <t>邮电费</t>
  </si>
  <si>
    <t>30206</t>
  </si>
  <si>
    <t>电费</t>
  </si>
  <si>
    <t>31002</t>
  </si>
  <si>
    <t>办公设备购置</t>
  </si>
  <si>
    <t>530921231100001473246</t>
  </si>
  <si>
    <t>职工教育经费（事业）</t>
  </si>
  <si>
    <t>30216</t>
  </si>
  <si>
    <t>培训费</t>
  </si>
  <si>
    <t>530921210000000001631</t>
  </si>
  <si>
    <t>工会经费</t>
  </si>
  <si>
    <t>30228</t>
  </si>
  <si>
    <t>530921210000000001632</t>
  </si>
  <si>
    <t>福利费</t>
  </si>
  <si>
    <t>30229</t>
  </si>
  <si>
    <t>530921241100002367443</t>
  </si>
  <si>
    <t>离退休费</t>
  </si>
  <si>
    <t>30302</t>
  </si>
  <si>
    <t>退休费</t>
  </si>
  <si>
    <t>530921251100003885969</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</si>
  <si>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</si>
  <si>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</si>
  <si>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</si>
  <si>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</si>
  <si>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</si>
  <si>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</si>
  <si>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</si>
  <si>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</si>
  <si>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</si>
  <si>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</si>
  <si>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530921251100003803785</t>
  </si>
  <si>
    <t>30201</t>
  </si>
  <si>
    <t>办公费</t>
  </si>
  <si>
    <t>30202</t>
  </si>
  <si>
    <t>印刷费</t>
  </si>
  <si>
    <t>30211</t>
  </si>
  <si>
    <t>差旅费</t>
  </si>
  <si>
    <t>30218</t>
  </si>
  <si>
    <t>专用材料费</t>
  </si>
  <si>
    <t>30226</t>
  </si>
  <si>
    <t>劳务费</t>
  </si>
  <si>
    <t>30227</t>
  </si>
  <si>
    <t>委托业务费</t>
  </si>
  <si>
    <t>30239</t>
  </si>
  <si>
    <t>其他交通费用</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</si>
  <si>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</si>
  <si>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</si>
  <si>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</si>
  <si>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</si>
  <si>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</si>
  <si>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</si>
  <si>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</si>
  <si>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</si>
  <si>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</si>
  <si>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</si>
  <si>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</si>
  <si>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</si>
  <si>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</si>
  <si>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</si>
  <si>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</si>
  <si>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</si>
  <si>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</si>
  <si>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</si>
  <si>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</si>
  <si>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</si>
  <si>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</si>
  <si>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</si>
  <si>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</si>
  <si>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</si>
  <si>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</si>
  <si>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</si>
  <si>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</si>
  <si>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</si>
  <si>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</si>
  <si>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</si>
  <si>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</si>
  <si>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</si>
  <si>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</si>
  <si>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</si>
  <si>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</si>
  <si>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</si>
  <si>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</si>
  <si>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</si>
  <si>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</si>
  <si>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</si>
  <si>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</si>
  <si>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</si>
  <si>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</si>
  <si>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</si>
  <si>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</si>
  <si>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</si>
  <si>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</si>
  <si>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</si>
  <si>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</si>
  <si>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</si>
  <si>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</si>
  <si>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</si>
  <si>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A4黑白打印机</t>
  </si>
  <si>
    <t>台</t>
  </si>
  <si>
    <t>救护车加油</t>
  </si>
  <si>
    <t>车辆加油、添加燃料服务</t>
  </si>
  <si>
    <t>年</t>
  </si>
  <si>
    <t>救护车维修</t>
  </si>
  <si>
    <t>车辆维修和保养服务</t>
  </si>
  <si>
    <t>普通黑白复印机</t>
  </si>
  <si>
    <t>复印机</t>
  </si>
  <si>
    <t>救护车保险</t>
  </si>
  <si>
    <t>机动车保险服务</t>
  </si>
  <si>
    <t>其他印刷服务</t>
  </si>
  <si>
    <t>台式电脑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</si>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</sst>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9" fillId="0" borderId="0" xfId="57" applyFont="1" applyFill="1" applyBorder="1" applyAlignment="1" applyProtection="1">
      <alignment horizontal="left" vertical="center" wrapText="1"/>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49" fontId="8" fillId="0" borderId="7" xfId="50" applyNumberFormat="1" applyFont="1" applyBorder="1" applyProtection="1">
      <alignment horizontal="left"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A47" sqref="A4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4"/>
      <c r="C3" s="204"/>
      <c r="D3" s="204"/>
    </row>
    <row r="4" ht="18.75" customHeight="1" spans="1:4">
      <c r="A4" s="41" t="str">
        <f>"单位名称："&amp;"凤庆县小湾镇卫生院"</f>
        <v>单位名称：凤庆县小湾镇卫生院</v>
      </c>
      <c r="B4" s="205"/>
      <c r="C4" s="205"/>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4344642.56</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6" t="s">
        <v>14</v>
      </c>
      <c r="B12" s="24">
        <v>3599000</v>
      </c>
      <c r="C12" s="163" t="s">
        <v>15</v>
      </c>
      <c r="D12" s="24"/>
    </row>
    <row r="13" ht="18.75" customHeight="1" spans="1:4">
      <c r="A13" s="166" t="s">
        <v>16</v>
      </c>
      <c r="B13" s="24">
        <v>3599000</v>
      </c>
      <c r="C13" s="165" t="s">
        <v>17</v>
      </c>
      <c r="D13" s="24"/>
    </row>
    <row r="14" ht="18.75" customHeight="1" spans="1:4">
      <c r="A14" s="166" t="s">
        <v>18</v>
      </c>
      <c r="B14" s="24"/>
      <c r="C14" s="165" t="s">
        <v>19</v>
      </c>
      <c r="D14" s="24"/>
    </row>
    <row r="15" ht="18.75" customHeight="1" spans="1:4">
      <c r="A15" s="166" t="s">
        <v>20</v>
      </c>
      <c r="B15" s="24"/>
      <c r="C15" s="165" t="s">
        <v>21</v>
      </c>
      <c r="D15" s="24">
        <v>474696.84</v>
      </c>
    </row>
    <row r="16" ht="18.75" customHeight="1" spans="1:4">
      <c r="A16" s="166" t="s">
        <v>22</v>
      </c>
      <c r="B16" s="24"/>
      <c r="C16" s="165" t="s">
        <v>23</v>
      </c>
      <c r="D16" s="24">
        <v>7157211.72</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311734</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7943642.56</v>
      </c>
      <c r="C35" s="208" t="s">
        <v>45</v>
      </c>
      <c r="D35" s="169">
        <v>7943642.56</v>
      </c>
    </row>
    <row r="36" ht="18.75" customHeight="1" spans="1:4">
      <c r="A36" s="209" t="s">
        <v>46</v>
      </c>
      <c r="B36" s="24"/>
      <c r="C36" s="130" t="s">
        <v>47</v>
      </c>
      <c r="D36" s="24"/>
    </row>
    <row r="37" ht="18.75" customHeight="1" spans="1:4">
      <c r="A37" s="209" t="s">
        <v>48</v>
      </c>
      <c r="B37" s="24"/>
      <c r="C37" s="130" t="s">
        <v>48</v>
      </c>
      <c r="D37" s="24"/>
    </row>
    <row r="38" ht="18.75" customHeight="1" spans="1:4">
      <c r="A38" s="209" t="s">
        <v>49</v>
      </c>
      <c r="B38" s="24">
        <f>B36-B37</f>
        <v>0</v>
      </c>
      <c r="C38" s="130" t="s">
        <v>50</v>
      </c>
      <c r="D38" s="24"/>
    </row>
    <row r="39" ht="18.75" customHeight="1" spans="1:4">
      <c r="A39" s="210" t="s">
        <v>51</v>
      </c>
      <c r="B39" s="169">
        <f t="shared" ref="B39:D39" si="1">B35+B36</f>
        <v>7943642.56</v>
      </c>
      <c r="C39" s="208" t="s">
        <v>52</v>
      </c>
      <c r="D39" s="169">
        <f t="shared" si="1"/>
        <v>7943642.56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R29" sqref="R29"/>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7"/>
      <c r="P2" s="67"/>
      <c r="Q2" s="67"/>
      <c r="R2" s="67"/>
      <c r="S2" s="38" t="s">
        <v>53</v>
      </c>
    </row>
    <row r="3" ht="57.75" customHeight="1" spans="1:19">
      <c r="A3" s="126"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1" t="str">
        <f>"单位名称："&amp;"凤庆县小湾镇卫生院"</f>
        <v>单位名称：凤庆县小湾镇卫生院</v>
      </c>
      <c r="B4" s="93"/>
      <c r="C4" s="93"/>
      <c r="D4" s="93"/>
      <c r="E4" s="93"/>
      <c r="F4" s="93"/>
      <c r="G4" s="93"/>
      <c r="H4" s="93"/>
      <c r="I4" s="93"/>
      <c r="J4" s="71"/>
      <c r="K4" s="93"/>
      <c r="L4" s="93"/>
      <c r="M4" s="93"/>
      <c r="N4" s="93"/>
      <c r="O4" s="71"/>
      <c r="P4" s="71"/>
      <c r="Q4" s="71"/>
      <c r="R4" s="71"/>
      <c r="S4" s="38"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7943642.56</v>
      </c>
      <c r="D9" s="24">
        <v>7943642.56</v>
      </c>
      <c r="E9" s="24">
        <v>4344642.56</v>
      </c>
      <c r="F9" s="24"/>
      <c r="G9" s="24"/>
      <c r="H9" s="24"/>
      <c r="I9" s="24">
        <v>3599000</v>
      </c>
      <c r="J9" s="24">
        <v>3599000</v>
      </c>
      <c r="K9" s="24"/>
      <c r="L9" s="24"/>
      <c r="M9" s="24"/>
      <c r="N9" s="24"/>
      <c r="O9" s="24"/>
      <c r="P9" s="24"/>
      <c r="Q9" s="24"/>
      <c r="R9" s="24"/>
      <c r="S9" s="24"/>
    </row>
    <row r="10" ht="18.75" customHeight="1" spans="1:19">
      <c r="A10" s="195" t="s">
        <v>56</v>
      </c>
      <c r="B10" s="196"/>
      <c r="C10" s="24">
        <v>7943642.56</v>
      </c>
      <c r="D10" s="24">
        <v>7943642.56</v>
      </c>
      <c r="E10" s="24">
        <v>4344642.56</v>
      </c>
      <c r="F10" s="24"/>
      <c r="G10" s="24"/>
      <c r="H10" s="24"/>
      <c r="I10" s="24">
        <v>3599000</v>
      </c>
      <c r="J10" s="24">
        <v>3599000</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pane ySplit="1" topLeftCell="A11" activePane="bottomLeft" state="frozen"/>
      <selection/>
      <selection pane="bottomLeft" activeCell="B53" sqref="B53"/>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39"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"单位名称："&amp;"凤庆县小湾镇卫生院"</f>
        <v>单位名称：凤庆县小湾镇卫生院</v>
      </c>
      <c r="B4" s="174"/>
      <c r="C4" s="62"/>
      <c r="D4" s="30"/>
      <c r="E4" s="62"/>
      <c r="F4" s="62"/>
      <c r="G4" s="62"/>
      <c r="H4" s="30"/>
      <c r="I4" s="62"/>
      <c r="J4" s="30"/>
      <c r="K4" s="62"/>
      <c r="L4" s="62"/>
      <c r="M4" s="181"/>
      <c r="N4" s="181"/>
      <c r="O4" s="39" t="s">
        <v>1</v>
      </c>
    </row>
    <row r="5" ht="18.75" customHeight="1" spans="1:15">
      <c r="A5" s="11" t="s">
        <v>73</v>
      </c>
      <c r="B5" s="11" t="s">
        <v>74</v>
      </c>
      <c r="C5" s="11" t="s">
        <v>56</v>
      </c>
      <c r="D5" s="13" t="s">
        <v>59</v>
      </c>
      <c r="E5" s="74" t="s">
        <v>75</v>
      </c>
      <c r="F5" s="136" t="s">
        <v>76</v>
      </c>
      <c r="G5" s="11" t="s">
        <v>60</v>
      </c>
      <c r="H5" s="11" t="s">
        <v>61</v>
      </c>
      <c r="I5" s="11" t="s">
        <v>77</v>
      </c>
      <c r="J5" s="13" t="s">
        <v>78</v>
      </c>
      <c r="K5" s="14"/>
      <c r="L5" s="14"/>
      <c r="M5" s="14"/>
      <c r="N5" s="14"/>
      <c r="O5" s="15"/>
    </row>
    <row r="6" ht="30" customHeight="1" spans="1:15">
      <c r="A6" s="19"/>
      <c r="B6" s="19"/>
      <c r="C6" s="19"/>
      <c r="D6" s="66" t="s">
        <v>58</v>
      </c>
      <c r="E6" s="92" t="s">
        <v>75</v>
      </c>
      <c r="F6" s="92" t="s">
        <v>76</v>
      </c>
      <c r="G6" s="19"/>
      <c r="H6" s="19"/>
      <c r="I6" s="19"/>
      <c r="J6" s="66" t="s">
        <v>58</v>
      </c>
      <c r="K6" s="46" t="s">
        <v>79</v>
      </c>
      <c r="L6" s="46" t="s">
        <v>80</v>
      </c>
      <c r="M6" s="46" t="s">
        <v>81</v>
      </c>
      <c r="N6" s="46" t="s">
        <v>82</v>
      </c>
      <c r="O6" s="46" t="s">
        <v>83</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0" t="s">
        <v>84</v>
      </c>
      <c r="B8" s="160" t="s">
        <v>85</v>
      </c>
      <c r="C8" s="24">
        <v>474696.84</v>
      </c>
      <c r="D8" s="24">
        <v>474696.84</v>
      </c>
      <c r="E8" s="24">
        <v>474696.84</v>
      </c>
      <c r="F8" s="24"/>
      <c r="G8" s="24"/>
      <c r="H8" s="24"/>
      <c r="I8" s="24"/>
      <c r="J8" s="24"/>
      <c r="K8" s="24"/>
      <c r="L8" s="24"/>
      <c r="M8" s="24"/>
      <c r="N8" s="24"/>
      <c r="O8" s="24"/>
    </row>
    <row r="9" ht="18.75" customHeight="1" spans="1:15">
      <c r="A9" s="175" t="s">
        <v>86</v>
      </c>
      <c r="B9" s="211" t="s">
        <v>87</v>
      </c>
      <c r="C9" s="24">
        <v>474696.84</v>
      </c>
      <c r="D9" s="24">
        <v>474696.84</v>
      </c>
      <c r="E9" s="24">
        <v>474696.84</v>
      </c>
      <c r="F9" s="24"/>
      <c r="G9" s="24"/>
      <c r="H9" s="24"/>
      <c r="I9" s="24"/>
      <c r="J9" s="24"/>
      <c r="K9" s="24"/>
      <c r="L9" s="24"/>
      <c r="M9" s="24"/>
      <c r="N9" s="24"/>
      <c r="O9" s="24"/>
    </row>
    <row r="10" ht="18.75" customHeight="1" spans="1:15">
      <c r="A10" s="177" t="s">
        <v>88</v>
      </c>
      <c r="B10" s="212" t="s">
        <v>89</v>
      </c>
      <c r="C10" s="24">
        <v>86891.4</v>
      </c>
      <c r="D10" s="24">
        <v>86891.4</v>
      </c>
      <c r="E10" s="24">
        <v>86891.4</v>
      </c>
      <c r="F10" s="24"/>
      <c r="G10" s="24"/>
      <c r="H10" s="24"/>
      <c r="I10" s="24"/>
      <c r="J10" s="24"/>
      <c r="K10" s="24"/>
      <c r="L10" s="24"/>
      <c r="M10" s="24"/>
      <c r="N10" s="24"/>
      <c r="O10" s="24"/>
    </row>
    <row r="11" ht="18.75" customHeight="1" spans="1:15">
      <c r="A11" s="177" t="s">
        <v>90</v>
      </c>
      <c r="B11" s="212" t="s">
        <v>91</v>
      </c>
      <c r="C11" s="24">
        <v>387805.44</v>
      </c>
      <c r="D11" s="24">
        <v>387805.44</v>
      </c>
      <c r="E11" s="24">
        <v>387805.44</v>
      </c>
      <c r="F11" s="24"/>
      <c r="G11" s="24"/>
      <c r="H11" s="24"/>
      <c r="I11" s="24"/>
      <c r="J11" s="24"/>
      <c r="K11" s="24"/>
      <c r="L11" s="24"/>
      <c r="M11" s="24"/>
      <c r="N11" s="24"/>
      <c r="O11" s="24"/>
    </row>
    <row r="12" ht="18.75" customHeight="1" spans="1:15">
      <c r="A12" s="130" t="s">
        <v>92</v>
      </c>
      <c r="B12" s="160" t="s">
        <v>93</v>
      </c>
      <c r="C12" s="24">
        <v>7157211.72</v>
      </c>
      <c r="D12" s="24">
        <v>3558211.72</v>
      </c>
      <c r="E12" s="24">
        <v>3558211.72</v>
      </c>
      <c r="F12" s="24"/>
      <c r="G12" s="24"/>
      <c r="H12" s="24"/>
      <c r="I12" s="24"/>
      <c r="J12" s="24">
        <v>3599000</v>
      </c>
      <c r="K12" s="24">
        <v>3599000</v>
      </c>
      <c r="L12" s="24"/>
      <c r="M12" s="24"/>
      <c r="N12" s="24"/>
      <c r="O12" s="24"/>
    </row>
    <row r="13" ht="18.75" customHeight="1" spans="1:15">
      <c r="A13" s="175" t="s">
        <v>94</v>
      </c>
      <c r="B13" s="211" t="s">
        <v>95</v>
      </c>
      <c r="C13" s="24">
        <v>6972751.49</v>
      </c>
      <c r="D13" s="24">
        <v>3373751.49</v>
      </c>
      <c r="E13" s="24">
        <v>3373751.49</v>
      </c>
      <c r="F13" s="24"/>
      <c r="G13" s="24"/>
      <c r="H13" s="24"/>
      <c r="I13" s="24"/>
      <c r="J13" s="24">
        <v>3599000</v>
      </c>
      <c r="K13" s="24">
        <v>3599000</v>
      </c>
      <c r="L13" s="24"/>
      <c r="M13" s="24"/>
      <c r="N13" s="24"/>
      <c r="O13" s="24"/>
    </row>
    <row r="14" ht="18.75" customHeight="1" spans="1:15">
      <c r="A14" s="177" t="s">
        <v>96</v>
      </c>
      <c r="B14" s="212" t="s">
        <v>97</v>
      </c>
      <c r="C14" s="24">
        <v>6972751.49</v>
      </c>
      <c r="D14" s="24">
        <v>3373751.49</v>
      </c>
      <c r="E14" s="24">
        <v>3373751.49</v>
      </c>
      <c r="F14" s="24"/>
      <c r="G14" s="24"/>
      <c r="H14" s="24"/>
      <c r="I14" s="24"/>
      <c r="J14" s="24">
        <v>3599000</v>
      </c>
      <c r="K14" s="24">
        <v>3599000</v>
      </c>
      <c r="L14" s="24"/>
      <c r="M14" s="24"/>
      <c r="N14" s="24"/>
      <c r="O14" s="24"/>
    </row>
    <row r="15" ht="18.75" customHeight="1" spans="1:15">
      <c r="A15" s="175" t="s">
        <v>98</v>
      </c>
      <c r="B15" s="211" t="s">
        <v>99</v>
      </c>
      <c r="C15" s="24">
        <v>184460.23</v>
      </c>
      <c r="D15" s="24">
        <v>184460.23</v>
      </c>
      <c r="E15" s="24">
        <v>184460.23</v>
      </c>
      <c r="F15" s="24"/>
      <c r="G15" s="24"/>
      <c r="H15" s="24"/>
      <c r="I15" s="24"/>
      <c r="J15" s="24"/>
      <c r="K15" s="24"/>
      <c r="L15" s="24"/>
      <c r="M15" s="24"/>
      <c r="N15" s="24"/>
      <c r="O15" s="24"/>
    </row>
    <row r="16" ht="18.75" customHeight="1" spans="1:15">
      <c r="A16" s="177" t="s">
        <v>100</v>
      </c>
      <c r="B16" s="212" t="s">
        <v>101</v>
      </c>
      <c r="C16" s="24">
        <v>172088.66</v>
      </c>
      <c r="D16" s="24">
        <v>172088.66</v>
      </c>
      <c r="E16" s="24">
        <v>172088.66</v>
      </c>
      <c r="F16" s="24"/>
      <c r="G16" s="24"/>
      <c r="H16" s="24"/>
      <c r="I16" s="24"/>
      <c r="J16" s="24"/>
      <c r="K16" s="24"/>
      <c r="L16" s="24"/>
      <c r="M16" s="24"/>
      <c r="N16" s="24"/>
      <c r="O16" s="24"/>
    </row>
    <row r="17" ht="18.75" customHeight="1" spans="1:15">
      <c r="A17" s="177" t="s">
        <v>102</v>
      </c>
      <c r="B17" s="212" t="s">
        <v>103</v>
      </c>
      <c r="C17" s="24">
        <v>12371.57</v>
      </c>
      <c r="D17" s="24">
        <v>12371.57</v>
      </c>
      <c r="E17" s="24">
        <v>12371.57</v>
      </c>
      <c r="F17" s="24"/>
      <c r="G17" s="24"/>
      <c r="H17" s="24"/>
      <c r="I17" s="24"/>
      <c r="J17" s="24"/>
      <c r="K17" s="24"/>
      <c r="L17" s="24"/>
      <c r="M17" s="24"/>
      <c r="N17" s="24"/>
      <c r="O17" s="24"/>
    </row>
    <row r="18" ht="18.75" customHeight="1" spans="1:15">
      <c r="A18" s="130" t="s">
        <v>104</v>
      </c>
      <c r="B18" s="160" t="s">
        <v>105</v>
      </c>
      <c r="C18" s="24">
        <v>311734</v>
      </c>
      <c r="D18" s="24">
        <v>311734</v>
      </c>
      <c r="E18" s="24">
        <v>311734</v>
      </c>
      <c r="F18" s="24"/>
      <c r="G18" s="24"/>
      <c r="H18" s="24"/>
      <c r="I18" s="24"/>
      <c r="J18" s="24"/>
      <c r="K18" s="24"/>
      <c r="L18" s="24"/>
      <c r="M18" s="24"/>
      <c r="N18" s="24"/>
      <c r="O18" s="24"/>
    </row>
    <row r="19" ht="18.75" customHeight="1" spans="1:15">
      <c r="A19" s="175" t="s">
        <v>106</v>
      </c>
      <c r="B19" s="211" t="s">
        <v>107</v>
      </c>
      <c r="C19" s="24">
        <v>311734</v>
      </c>
      <c r="D19" s="24">
        <v>311734</v>
      </c>
      <c r="E19" s="24">
        <v>311734</v>
      </c>
      <c r="F19" s="24"/>
      <c r="G19" s="24"/>
      <c r="H19" s="24"/>
      <c r="I19" s="24"/>
      <c r="J19" s="24"/>
      <c r="K19" s="24"/>
      <c r="L19" s="24"/>
      <c r="M19" s="24"/>
      <c r="N19" s="24"/>
      <c r="O19" s="24"/>
    </row>
    <row r="20" ht="18.75" customHeight="1" spans="1:15">
      <c r="A20" s="177" t="s">
        <v>108</v>
      </c>
      <c r="B20" s="212" t="s">
        <v>109</v>
      </c>
      <c r="C20" s="24">
        <v>311734</v>
      </c>
      <c r="D20" s="24">
        <v>311734</v>
      </c>
      <c r="E20" s="24">
        <v>311734</v>
      </c>
      <c r="F20" s="24"/>
      <c r="G20" s="24"/>
      <c r="H20" s="24"/>
      <c r="I20" s="24"/>
      <c r="J20" s="24"/>
      <c r="K20" s="24"/>
      <c r="L20" s="24"/>
      <c r="M20" s="24"/>
      <c r="N20" s="24"/>
      <c r="O20" s="24"/>
    </row>
    <row r="21" ht="18.75" customHeight="1" spans="1:15">
      <c r="A21" s="179" t="s">
        <v>110</v>
      </c>
      <c r="B21" s="180" t="s">
        <v>110</v>
      </c>
      <c r="C21" s="24">
        <v>7943642.56</v>
      </c>
      <c r="D21" s="24">
        <v>4344642.56</v>
      </c>
      <c r="E21" s="24">
        <v>4344642.56</v>
      </c>
      <c r="F21" s="24"/>
      <c r="G21" s="24"/>
      <c r="H21" s="24"/>
      <c r="I21" s="24"/>
      <c r="J21" s="24">
        <v>3599000</v>
      </c>
      <c r="K21" s="24">
        <v>3599000</v>
      </c>
      <c r="L21" s="24"/>
      <c r="M21" s="24"/>
      <c r="N21" s="24"/>
      <c r="O21" s="24"/>
    </row>
  </sheetData>
  <mergeCells count="11">
    <mergeCell ref="A3:O3"/>
    <mergeCell ref="A4:L4"/>
    <mergeCell ref="D5:F5"/>
    <mergeCell ref="J5:O5"/>
    <mergeCell ref="A21:B2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B53" sqref="B53"/>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111</v>
      </c>
    </row>
    <row r="3" ht="36" customHeight="1" spans="1:4">
      <c r="A3" s="6" t="str">
        <f>"2025"&amp;"年部门财政拨款收支预算总表"</f>
        <v>2025年部门财政拨款收支预算总表</v>
      </c>
      <c r="B3" s="158"/>
      <c r="C3" s="158"/>
      <c r="D3" s="158"/>
    </row>
    <row r="4" ht="18.75" customHeight="1" spans="1:4">
      <c r="A4" s="8" t="str">
        <f>"单位名称："&amp;"凤庆县小湾镇卫生院"</f>
        <v>单位名称：凤庆县小湾镇卫生院</v>
      </c>
      <c r="B4" s="159"/>
      <c r="C4" s="159"/>
      <c r="D4" s="39" t="s">
        <v>1</v>
      </c>
    </row>
    <row r="5" ht="18.75" customHeight="1" spans="1:4">
      <c r="A5" s="13" t="s">
        <v>2</v>
      </c>
      <c r="B5" s="15"/>
      <c r="C5" s="13" t="s">
        <v>3</v>
      </c>
      <c r="D5" s="15"/>
    </row>
    <row r="6" ht="18.75" customHeight="1" spans="1:4">
      <c r="A6" s="31" t="s">
        <v>4</v>
      </c>
      <c r="B6" s="106" t="str">
        <f t="shared" ref="B6:D6" si="0">"2025"&amp;"年预算数"</f>
        <v>2025年预算数</v>
      </c>
      <c r="C6" s="31" t="s">
        <v>112</v>
      </c>
      <c r="D6" s="106" t="str">
        <f t="shared" si="0"/>
        <v>2025年预算数</v>
      </c>
    </row>
    <row r="7" ht="18.75" customHeight="1" spans="1:4">
      <c r="A7" s="33"/>
      <c r="B7" s="19"/>
      <c r="C7" s="33"/>
      <c r="D7" s="19"/>
    </row>
    <row r="8" ht="18.75" customHeight="1" spans="1:4">
      <c r="A8" s="160" t="s">
        <v>113</v>
      </c>
      <c r="B8" s="24">
        <v>4344642.56</v>
      </c>
      <c r="C8" s="23" t="s">
        <v>114</v>
      </c>
      <c r="D8" s="24">
        <v>4344642.56</v>
      </c>
    </row>
    <row r="9" ht="18.75" customHeight="1" spans="1:4">
      <c r="A9" s="161" t="s">
        <v>115</v>
      </c>
      <c r="B9" s="24">
        <v>4344642.56</v>
      </c>
      <c r="C9" s="23" t="s">
        <v>116</v>
      </c>
      <c r="D9" s="24"/>
    </row>
    <row r="10" ht="18.75" customHeight="1" spans="1:4">
      <c r="A10" s="161" t="s">
        <v>117</v>
      </c>
      <c r="B10" s="24"/>
      <c r="C10" s="23" t="s">
        <v>118</v>
      </c>
      <c r="D10" s="24"/>
    </row>
    <row r="11" ht="18.75" customHeight="1" spans="1:4">
      <c r="A11" s="161" t="s">
        <v>119</v>
      </c>
      <c r="B11" s="24"/>
      <c r="C11" s="23" t="s">
        <v>120</v>
      </c>
      <c r="D11" s="24"/>
    </row>
    <row r="12" ht="18.75" customHeight="1" spans="1:4">
      <c r="A12" s="162" t="s">
        <v>121</v>
      </c>
      <c r="B12" s="24"/>
      <c r="C12" s="163" t="s">
        <v>122</v>
      </c>
      <c r="D12" s="24"/>
    </row>
    <row r="13" ht="18.75" customHeight="1" spans="1:4">
      <c r="A13" s="164" t="s">
        <v>115</v>
      </c>
      <c r="B13" s="24"/>
      <c r="C13" s="165" t="s">
        <v>123</v>
      </c>
      <c r="D13" s="24"/>
    </row>
    <row r="14" ht="18.75" customHeight="1" spans="1:4">
      <c r="A14" s="164" t="s">
        <v>117</v>
      </c>
      <c r="B14" s="24"/>
      <c r="C14" s="165" t="s">
        <v>124</v>
      </c>
      <c r="D14" s="24"/>
    </row>
    <row r="15" ht="18.75" customHeight="1" spans="1:4">
      <c r="A15" s="164" t="s">
        <v>119</v>
      </c>
      <c r="B15" s="24"/>
      <c r="C15" s="165" t="s">
        <v>125</v>
      </c>
      <c r="D15" s="24"/>
    </row>
    <row r="16" ht="18.75" customHeight="1" spans="1:4">
      <c r="A16" s="164" t="s">
        <v>26</v>
      </c>
      <c r="B16" s="24"/>
      <c r="C16" s="165" t="s">
        <v>126</v>
      </c>
      <c r="D16" s="24">
        <v>474696.84</v>
      </c>
    </row>
    <row r="17" ht="18.75" customHeight="1" spans="1:4">
      <c r="A17" s="164" t="s">
        <v>26</v>
      </c>
      <c r="B17" s="24" t="s">
        <v>26</v>
      </c>
      <c r="C17" s="165" t="s">
        <v>127</v>
      </c>
      <c r="D17" s="24">
        <v>3558211.72</v>
      </c>
    </row>
    <row r="18" ht="18.75" customHeight="1" spans="1:4">
      <c r="A18" s="166" t="s">
        <v>26</v>
      </c>
      <c r="B18" s="24" t="s">
        <v>26</v>
      </c>
      <c r="C18" s="165" t="s">
        <v>128</v>
      </c>
      <c r="D18" s="24"/>
    </row>
    <row r="19" ht="18.75" customHeight="1" spans="1:4">
      <c r="A19" s="166" t="s">
        <v>26</v>
      </c>
      <c r="B19" s="24" t="s">
        <v>26</v>
      </c>
      <c r="C19" s="165" t="s">
        <v>129</v>
      </c>
      <c r="D19" s="24"/>
    </row>
    <row r="20" ht="18.75" customHeight="1" spans="1:4">
      <c r="A20" s="167" t="s">
        <v>26</v>
      </c>
      <c r="B20" s="24" t="s">
        <v>26</v>
      </c>
      <c r="C20" s="165" t="s">
        <v>130</v>
      </c>
      <c r="D20" s="24"/>
    </row>
    <row r="21" ht="18.75" customHeight="1" spans="1:4">
      <c r="A21" s="167" t="s">
        <v>26</v>
      </c>
      <c r="B21" s="24" t="s">
        <v>26</v>
      </c>
      <c r="C21" s="165" t="s">
        <v>131</v>
      </c>
      <c r="D21" s="24"/>
    </row>
    <row r="22" ht="18.75" customHeight="1" spans="1:4">
      <c r="A22" s="167" t="s">
        <v>26</v>
      </c>
      <c r="B22" s="24" t="s">
        <v>26</v>
      </c>
      <c r="C22" s="165" t="s">
        <v>132</v>
      </c>
      <c r="D22" s="24"/>
    </row>
    <row r="23" ht="18.75" customHeight="1" spans="1:4">
      <c r="A23" s="167" t="s">
        <v>26</v>
      </c>
      <c r="B23" s="24" t="s">
        <v>26</v>
      </c>
      <c r="C23" s="165" t="s">
        <v>133</v>
      </c>
      <c r="D23" s="24"/>
    </row>
    <row r="24" ht="18.75" customHeight="1" spans="1:4">
      <c r="A24" s="167" t="s">
        <v>26</v>
      </c>
      <c r="B24" s="24" t="s">
        <v>26</v>
      </c>
      <c r="C24" s="165" t="s">
        <v>134</v>
      </c>
      <c r="D24" s="24"/>
    </row>
    <row r="25" ht="18.75" customHeight="1" spans="1:4">
      <c r="A25" s="167" t="s">
        <v>26</v>
      </c>
      <c r="B25" s="24" t="s">
        <v>26</v>
      </c>
      <c r="C25" s="165" t="s">
        <v>135</v>
      </c>
      <c r="D25" s="24"/>
    </row>
    <row r="26" ht="18.75" customHeight="1" spans="1:4">
      <c r="A26" s="167" t="s">
        <v>26</v>
      </c>
      <c r="B26" s="24" t="s">
        <v>26</v>
      </c>
      <c r="C26" s="165" t="s">
        <v>136</v>
      </c>
      <c r="D26" s="24"/>
    </row>
    <row r="27" ht="18.75" customHeight="1" spans="1:4">
      <c r="A27" s="167" t="s">
        <v>26</v>
      </c>
      <c r="B27" s="24" t="s">
        <v>26</v>
      </c>
      <c r="C27" s="165" t="s">
        <v>137</v>
      </c>
      <c r="D27" s="24">
        <v>311734</v>
      </c>
    </row>
    <row r="28" ht="18.75" customHeight="1" spans="1:4">
      <c r="A28" s="167" t="s">
        <v>26</v>
      </c>
      <c r="B28" s="24" t="s">
        <v>26</v>
      </c>
      <c r="C28" s="165" t="s">
        <v>138</v>
      </c>
      <c r="D28" s="24"/>
    </row>
    <row r="29" ht="18.75" customHeight="1" spans="1:4">
      <c r="A29" s="167" t="s">
        <v>26</v>
      </c>
      <c r="B29" s="24" t="s">
        <v>26</v>
      </c>
      <c r="C29" s="165" t="s">
        <v>139</v>
      </c>
      <c r="D29" s="24"/>
    </row>
    <row r="30" ht="18.75" customHeight="1" spans="1:4">
      <c r="A30" s="167" t="s">
        <v>26</v>
      </c>
      <c r="B30" s="24" t="s">
        <v>26</v>
      </c>
      <c r="C30" s="165" t="s">
        <v>140</v>
      </c>
      <c r="D30" s="24"/>
    </row>
    <row r="31" ht="18.75" customHeight="1" spans="1:4">
      <c r="A31" s="167" t="s">
        <v>26</v>
      </c>
      <c r="B31" s="24" t="s">
        <v>26</v>
      </c>
      <c r="C31" s="165" t="s">
        <v>141</v>
      </c>
      <c r="D31" s="24"/>
    </row>
    <row r="32" ht="18.75" customHeight="1" spans="1:4">
      <c r="A32" s="168" t="s">
        <v>26</v>
      </c>
      <c r="B32" s="24" t="s">
        <v>26</v>
      </c>
      <c r="C32" s="165" t="s">
        <v>142</v>
      </c>
      <c r="D32" s="24"/>
    </row>
    <row r="33" ht="18.75" customHeight="1" spans="1:4">
      <c r="A33" s="168" t="s">
        <v>26</v>
      </c>
      <c r="B33" s="24" t="s">
        <v>26</v>
      </c>
      <c r="C33" s="165" t="s">
        <v>143</v>
      </c>
      <c r="D33" s="24"/>
    </row>
    <row r="34" ht="18.75" customHeight="1" spans="1:4">
      <c r="A34" s="168" t="s">
        <v>26</v>
      </c>
      <c r="B34" s="24" t="s">
        <v>26</v>
      </c>
      <c r="C34" s="165" t="s">
        <v>144</v>
      </c>
      <c r="D34" s="24"/>
    </row>
    <row r="35" ht="18.75" customHeight="1" spans="1:4">
      <c r="A35" s="168"/>
      <c r="B35" s="24"/>
      <c r="C35" s="165" t="s">
        <v>145</v>
      </c>
      <c r="D35" s="24"/>
    </row>
    <row r="36" ht="18.75" customHeight="1" spans="1:4">
      <c r="A36" s="168" t="s">
        <v>26</v>
      </c>
      <c r="B36" s="24" t="s">
        <v>26</v>
      </c>
      <c r="C36" s="165" t="s">
        <v>146</v>
      </c>
      <c r="D36" s="24"/>
    </row>
    <row r="37" ht="18.75" customHeight="1" spans="1:4">
      <c r="A37" s="55" t="s">
        <v>147</v>
      </c>
      <c r="B37" s="169">
        <v>4344642.56</v>
      </c>
      <c r="C37" s="170" t="s">
        <v>52</v>
      </c>
      <c r="D37" s="169">
        <v>4344642.56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B53" sqref="B53"/>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48"/>
      <c r="F2" s="57"/>
      <c r="G2" s="39" t="s">
        <v>148</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"单位名称："&amp;"凤庆县小湾镇卫生院"</f>
        <v>单位名称：凤庆县小湾镇卫生院</v>
      </c>
      <c r="B4" s="29"/>
      <c r="C4" s="30"/>
      <c r="D4" s="30"/>
      <c r="E4" s="30"/>
      <c r="F4" s="101"/>
      <c r="G4" s="39" t="s">
        <v>1</v>
      </c>
    </row>
    <row r="5" ht="20.25" customHeight="1" spans="1:7">
      <c r="A5" s="151" t="s">
        <v>149</v>
      </c>
      <c r="B5" s="152"/>
      <c r="C5" s="106" t="s">
        <v>56</v>
      </c>
      <c r="D5" s="128" t="s">
        <v>75</v>
      </c>
      <c r="E5" s="14"/>
      <c r="F5" s="15"/>
      <c r="G5" s="121" t="s">
        <v>76</v>
      </c>
    </row>
    <row r="6" ht="20.25" customHeight="1" spans="1:7">
      <c r="A6" s="153" t="s">
        <v>73</v>
      </c>
      <c r="B6" s="153" t="s">
        <v>74</v>
      </c>
      <c r="C6" s="33"/>
      <c r="D6" s="66" t="s">
        <v>58</v>
      </c>
      <c r="E6" s="66" t="s">
        <v>150</v>
      </c>
      <c r="F6" s="66" t="s">
        <v>151</v>
      </c>
      <c r="G6" s="94"/>
    </row>
    <row r="7" ht="19.5" customHeight="1" spans="1:7">
      <c r="A7" s="153" t="s">
        <v>152</v>
      </c>
      <c r="B7" s="153" t="s">
        <v>153</v>
      </c>
      <c r="C7" s="153" t="s">
        <v>154</v>
      </c>
      <c r="D7" s="66">
        <v>4</v>
      </c>
      <c r="E7" s="154" t="s">
        <v>155</v>
      </c>
      <c r="F7" s="154" t="s">
        <v>156</v>
      </c>
      <c r="G7" s="153" t="s">
        <v>157</v>
      </c>
    </row>
    <row r="8" ht="18" customHeight="1" spans="1:7">
      <c r="A8" s="34" t="s">
        <v>84</v>
      </c>
      <c r="B8" s="34" t="s">
        <v>85</v>
      </c>
      <c r="C8" s="24">
        <v>474696.84</v>
      </c>
      <c r="D8" s="24">
        <v>474696.84</v>
      </c>
      <c r="E8" s="24">
        <v>474696.84</v>
      </c>
      <c r="F8" s="24"/>
      <c r="G8" s="24"/>
    </row>
    <row r="9" ht="18" customHeight="1" spans="1:7">
      <c r="A9" s="117" t="s">
        <v>86</v>
      </c>
      <c r="B9" s="117" t="s">
        <v>87</v>
      </c>
      <c r="C9" s="24">
        <v>474696.84</v>
      </c>
      <c r="D9" s="24">
        <v>474696.84</v>
      </c>
      <c r="E9" s="24">
        <v>474696.84</v>
      </c>
      <c r="F9" s="24"/>
      <c r="G9" s="24"/>
    </row>
    <row r="10" ht="18" customHeight="1" spans="1:7">
      <c r="A10" s="155" t="s">
        <v>88</v>
      </c>
      <c r="B10" s="155" t="s">
        <v>89</v>
      </c>
      <c r="C10" s="24">
        <v>86891.4</v>
      </c>
      <c r="D10" s="24">
        <v>86891.4</v>
      </c>
      <c r="E10" s="24">
        <v>86891.4</v>
      </c>
      <c r="F10" s="24"/>
      <c r="G10" s="24"/>
    </row>
    <row r="11" ht="18" customHeight="1" spans="1:7">
      <c r="A11" s="155" t="s">
        <v>90</v>
      </c>
      <c r="B11" s="155" t="s">
        <v>91</v>
      </c>
      <c r="C11" s="24">
        <v>387805.44</v>
      </c>
      <c r="D11" s="24">
        <v>387805.44</v>
      </c>
      <c r="E11" s="24">
        <v>387805.44</v>
      </c>
      <c r="F11" s="24"/>
      <c r="G11" s="24"/>
    </row>
    <row r="12" ht="18" customHeight="1" spans="1:7">
      <c r="A12" s="34" t="s">
        <v>92</v>
      </c>
      <c r="B12" s="34" t="s">
        <v>93</v>
      </c>
      <c r="C12" s="24">
        <v>3558211.72</v>
      </c>
      <c r="D12" s="24">
        <v>3558211.72</v>
      </c>
      <c r="E12" s="24">
        <v>3391656.72</v>
      </c>
      <c r="F12" s="24">
        <v>166555</v>
      </c>
      <c r="G12" s="24"/>
    </row>
    <row r="13" ht="18" customHeight="1" spans="1:7">
      <c r="A13" s="117" t="s">
        <v>94</v>
      </c>
      <c r="B13" s="117" t="s">
        <v>95</v>
      </c>
      <c r="C13" s="24">
        <v>3373751.49</v>
      </c>
      <c r="D13" s="24">
        <v>3373751.49</v>
      </c>
      <c r="E13" s="24">
        <v>3207196.49</v>
      </c>
      <c r="F13" s="24">
        <v>166555</v>
      </c>
      <c r="G13" s="24"/>
    </row>
    <row r="14" ht="18" customHeight="1" spans="1:7">
      <c r="A14" s="155" t="s">
        <v>96</v>
      </c>
      <c r="B14" s="155" t="s">
        <v>97</v>
      </c>
      <c r="C14" s="24">
        <v>3373751.49</v>
      </c>
      <c r="D14" s="24">
        <v>3373751.49</v>
      </c>
      <c r="E14" s="24">
        <v>3207196.49</v>
      </c>
      <c r="F14" s="24">
        <v>166555</v>
      </c>
      <c r="G14" s="24"/>
    </row>
    <row r="15" ht="18" customHeight="1" spans="1:7">
      <c r="A15" s="117" t="s">
        <v>98</v>
      </c>
      <c r="B15" s="117" t="s">
        <v>99</v>
      </c>
      <c r="C15" s="24">
        <v>184460.23</v>
      </c>
      <c r="D15" s="24">
        <v>184460.23</v>
      </c>
      <c r="E15" s="24">
        <v>184460.23</v>
      </c>
      <c r="F15" s="24"/>
      <c r="G15" s="24"/>
    </row>
    <row r="16" ht="18" customHeight="1" spans="1:7">
      <c r="A16" s="155" t="s">
        <v>100</v>
      </c>
      <c r="B16" s="155" t="s">
        <v>101</v>
      </c>
      <c r="C16" s="24">
        <v>172088.66</v>
      </c>
      <c r="D16" s="24">
        <v>172088.66</v>
      </c>
      <c r="E16" s="24">
        <v>172088.66</v>
      </c>
      <c r="F16" s="24"/>
      <c r="G16" s="24"/>
    </row>
    <row r="17" ht="18" customHeight="1" spans="1:7">
      <c r="A17" s="155" t="s">
        <v>102</v>
      </c>
      <c r="B17" s="155" t="s">
        <v>103</v>
      </c>
      <c r="C17" s="24">
        <v>12371.57</v>
      </c>
      <c r="D17" s="24">
        <v>12371.57</v>
      </c>
      <c r="E17" s="24">
        <v>12371.57</v>
      </c>
      <c r="F17" s="24"/>
      <c r="G17" s="24"/>
    </row>
    <row r="18" ht="18" customHeight="1" spans="1:7">
      <c r="A18" s="34" t="s">
        <v>104</v>
      </c>
      <c r="B18" s="34" t="s">
        <v>105</v>
      </c>
      <c r="C18" s="24">
        <v>311734</v>
      </c>
      <c r="D18" s="24">
        <v>311734</v>
      </c>
      <c r="E18" s="24">
        <v>311734</v>
      </c>
      <c r="F18" s="24"/>
      <c r="G18" s="24"/>
    </row>
    <row r="19" ht="18" customHeight="1" spans="1:7">
      <c r="A19" s="117" t="s">
        <v>106</v>
      </c>
      <c r="B19" s="117" t="s">
        <v>107</v>
      </c>
      <c r="C19" s="24">
        <v>311734</v>
      </c>
      <c r="D19" s="24">
        <v>311734</v>
      </c>
      <c r="E19" s="24">
        <v>311734</v>
      </c>
      <c r="F19" s="24"/>
      <c r="G19" s="24"/>
    </row>
    <row r="20" ht="18" customHeight="1" spans="1:7">
      <c r="A20" s="155" t="s">
        <v>108</v>
      </c>
      <c r="B20" s="155" t="s">
        <v>109</v>
      </c>
      <c r="C20" s="24">
        <v>311734</v>
      </c>
      <c r="D20" s="24">
        <v>311734</v>
      </c>
      <c r="E20" s="24">
        <v>311734</v>
      </c>
      <c r="F20" s="24"/>
      <c r="G20" s="24"/>
    </row>
    <row r="21" ht="18" customHeight="1" spans="1:7">
      <c r="A21" s="156" t="s">
        <v>110</v>
      </c>
      <c r="B21" s="157" t="s">
        <v>110</v>
      </c>
      <c r="C21" s="24">
        <v>4344642.56</v>
      </c>
      <c r="D21" s="24">
        <v>4344642.56</v>
      </c>
      <c r="E21" s="24">
        <v>4178087.56</v>
      </c>
      <c r="F21" s="24">
        <v>166555</v>
      </c>
      <c r="G21" s="24"/>
    </row>
  </sheetData>
  <mergeCells count="7">
    <mergeCell ref="A3:G3"/>
    <mergeCell ref="A4:E4"/>
    <mergeCell ref="A5:B5"/>
    <mergeCell ref="D5:F5"/>
    <mergeCell ref="A21:B2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C16" sqref="C16"/>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2"/>
      <c r="G2" s="87" t="s">
        <v>158</v>
      </c>
    </row>
    <row r="3" ht="39" customHeight="1" spans="1:7">
      <c r="A3" s="126" t="str">
        <f>"2025"&amp;"年“三公”经费支出预算表"</f>
        <v>2025年“三公”经费支出预算表</v>
      </c>
      <c r="B3" s="51"/>
      <c r="C3" s="51"/>
      <c r="D3" s="51"/>
      <c r="E3" s="51"/>
      <c r="F3" s="51"/>
      <c r="G3" s="51"/>
    </row>
    <row r="4" ht="18.75" customHeight="1" spans="1:7">
      <c r="A4" s="41" t="str">
        <f>"单位名称："&amp;"凤庆县小湾镇卫生院"</f>
        <v>单位名称：凤庆县小湾镇卫生院</v>
      </c>
      <c r="B4" s="139"/>
      <c r="C4" s="140"/>
      <c r="D4" s="62"/>
      <c r="E4" s="30"/>
      <c r="G4" s="87" t="s">
        <v>159</v>
      </c>
    </row>
    <row r="5" ht="18.75" customHeight="1" spans="1:7">
      <c r="A5" s="11" t="s">
        <v>160</v>
      </c>
      <c r="B5" s="11" t="s">
        <v>161</v>
      </c>
      <c r="C5" s="31" t="s">
        <v>162</v>
      </c>
      <c r="D5" s="13" t="s">
        <v>163</v>
      </c>
      <c r="E5" s="14"/>
      <c r="F5" s="15"/>
      <c r="G5" s="31" t="s">
        <v>164</v>
      </c>
    </row>
    <row r="6" ht="18.75" customHeight="1" spans="1:7">
      <c r="A6" s="18"/>
      <c r="B6" s="141"/>
      <c r="C6" s="33"/>
      <c r="D6" s="66" t="s">
        <v>58</v>
      </c>
      <c r="E6" s="66" t="s">
        <v>165</v>
      </c>
      <c r="F6" s="66" t="s">
        <v>166</v>
      </c>
      <c r="G6" s="33"/>
    </row>
    <row r="7" ht="18.75" customHeight="1" spans="1:7">
      <c r="A7" s="142" t="s">
        <v>56</v>
      </c>
      <c r="B7" s="143">
        <v>1</v>
      </c>
      <c r="C7" s="144">
        <v>2</v>
      </c>
      <c r="D7" s="145">
        <v>3</v>
      </c>
      <c r="E7" s="145">
        <v>4</v>
      </c>
      <c r="F7" s="145">
        <v>5</v>
      </c>
      <c r="G7" s="144">
        <v>6</v>
      </c>
    </row>
    <row r="8" ht="18.75" customHeight="1" spans="1:7">
      <c r="A8" s="142" t="s">
        <v>56</v>
      </c>
      <c r="B8" s="146"/>
      <c r="C8" s="146"/>
      <c r="D8" s="146"/>
      <c r="E8" s="146"/>
      <c r="F8" s="146"/>
      <c r="G8" s="146"/>
    </row>
    <row r="9" ht="18.75" customHeight="1" spans="1:7">
      <c r="A9" s="147" t="s">
        <v>167</v>
      </c>
      <c r="B9" s="146"/>
      <c r="C9" s="146"/>
      <c r="D9" s="146"/>
      <c r="E9" s="146"/>
      <c r="F9" s="146"/>
      <c r="G9" s="146"/>
    </row>
    <row r="10" ht="18.75" customHeight="1" spans="1:7">
      <c r="A10" s="147" t="s">
        <v>168</v>
      </c>
      <c r="B10" s="146"/>
      <c r="C10" s="146"/>
      <c r="D10" s="146"/>
      <c r="E10" s="146"/>
      <c r="F10" s="146"/>
      <c r="G10" s="146"/>
    </row>
    <row r="11" ht="18.75" customHeight="1" spans="1:7">
      <c r="A11" s="147" t="s">
        <v>169</v>
      </c>
      <c r="B11" s="146"/>
      <c r="C11" s="146"/>
      <c r="D11" s="146"/>
      <c r="E11" s="146"/>
      <c r="F11" s="146"/>
      <c r="G11" s="146"/>
    </row>
    <row r="12" ht="18.75" customHeight="1" spans="1:7">
      <c r="A12" s="147" t="s">
        <v>170</v>
      </c>
      <c r="B12" s="146"/>
      <c r="C12" s="146"/>
      <c r="D12" s="146"/>
      <c r="E12" s="146"/>
      <c r="F12" s="146"/>
      <c r="G12" s="146"/>
    </row>
    <row r="14" customHeight="1" spans="1:6">
      <c r="A14" s="28" t="s">
        <v>171</v>
      </c>
      <c r="B14" s="28"/>
      <c r="C14" s="28"/>
      <c r="D14" s="28"/>
      <c r="E14" s="28"/>
      <c r="F14" s="28"/>
    </row>
  </sheetData>
  <mergeCells count="8">
    <mergeCell ref="A3:G3"/>
    <mergeCell ref="A4:D4"/>
    <mergeCell ref="D5:F5"/>
    <mergeCell ref="A14:F14"/>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4" activePane="bottomLeft" state="frozen"/>
      <selection/>
      <selection pane="bottomLeft" activeCell="B53" sqref="B53"/>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172</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"单位名称："&amp;"凤庆县小湾镇卫生院"</f>
        <v>单位名称：凤庆县小湾镇卫生院</v>
      </c>
      <c r="B4" s="127"/>
      <c r="C4" s="127"/>
      <c r="D4" s="127"/>
      <c r="E4" s="127"/>
      <c r="F4" s="127"/>
      <c r="G4" s="127"/>
      <c r="H4" s="71"/>
      <c r="I4" s="71"/>
      <c r="J4" s="71"/>
      <c r="K4" s="71"/>
      <c r="L4" s="71"/>
      <c r="M4" s="71"/>
      <c r="N4" s="93"/>
      <c r="O4" s="93"/>
      <c r="P4" s="93"/>
      <c r="Q4" s="71"/>
      <c r="U4" s="124"/>
      <c r="W4" s="38" t="s">
        <v>159</v>
      </c>
    </row>
    <row r="5" ht="18" customHeight="1" spans="1:23">
      <c r="A5" s="11" t="s">
        <v>173</v>
      </c>
      <c r="B5" s="11" t="s">
        <v>174</v>
      </c>
      <c r="C5" s="11" t="s">
        <v>175</v>
      </c>
      <c r="D5" s="11" t="s">
        <v>176</v>
      </c>
      <c r="E5" s="11" t="s">
        <v>177</v>
      </c>
      <c r="F5" s="11" t="s">
        <v>178</v>
      </c>
      <c r="G5" s="11" t="s">
        <v>179</v>
      </c>
      <c r="H5" s="128" t="s">
        <v>180</v>
      </c>
      <c r="I5" s="64" t="s">
        <v>180</v>
      </c>
      <c r="J5" s="64"/>
      <c r="K5" s="64"/>
      <c r="L5" s="64"/>
      <c r="M5" s="64"/>
      <c r="N5" s="14"/>
      <c r="O5" s="14"/>
      <c r="P5" s="14"/>
      <c r="Q5" s="74" t="s">
        <v>62</v>
      </c>
      <c r="R5" s="64" t="s">
        <v>78</v>
      </c>
      <c r="S5" s="64"/>
      <c r="T5" s="64"/>
      <c r="U5" s="64"/>
      <c r="V5" s="64"/>
      <c r="W5" s="134"/>
    </row>
    <row r="6" ht="18" customHeight="1" spans="1:23">
      <c r="A6" s="16"/>
      <c r="B6" s="123"/>
      <c r="C6" s="16"/>
      <c r="D6" s="16"/>
      <c r="E6" s="16"/>
      <c r="F6" s="16"/>
      <c r="G6" s="16"/>
      <c r="H6" s="106" t="s">
        <v>181</v>
      </c>
      <c r="I6" s="128" t="s">
        <v>59</v>
      </c>
      <c r="J6" s="64"/>
      <c r="K6" s="64"/>
      <c r="L6" s="64"/>
      <c r="M6" s="134"/>
      <c r="N6" s="13" t="s">
        <v>182</v>
      </c>
      <c r="O6" s="14"/>
      <c r="P6" s="15"/>
      <c r="Q6" s="11" t="s">
        <v>62</v>
      </c>
      <c r="R6" s="128" t="s">
        <v>78</v>
      </c>
      <c r="S6" s="74" t="s">
        <v>65</v>
      </c>
      <c r="T6" s="64" t="s">
        <v>78</v>
      </c>
      <c r="U6" s="74" t="s">
        <v>67</v>
      </c>
      <c r="V6" s="74" t="s">
        <v>68</v>
      </c>
      <c r="W6" s="136" t="s">
        <v>69</v>
      </c>
    </row>
    <row r="7" ht="18.75" customHeight="1" spans="1:23">
      <c r="A7" s="32"/>
      <c r="B7" s="32"/>
      <c r="C7" s="32"/>
      <c r="D7" s="32"/>
      <c r="E7" s="32"/>
      <c r="F7" s="32"/>
      <c r="G7" s="32"/>
      <c r="H7" s="32"/>
      <c r="I7" s="135" t="s">
        <v>183</v>
      </c>
      <c r="J7" s="11" t="s">
        <v>184</v>
      </c>
      <c r="K7" s="11" t="s">
        <v>185</v>
      </c>
      <c r="L7" s="11" t="s">
        <v>186</v>
      </c>
      <c r="M7" s="11" t="s">
        <v>187</v>
      </c>
      <c r="N7" s="11" t="s">
        <v>59</v>
      </c>
      <c r="O7" s="11" t="s">
        <v>60</v>
      </c>
      <c r="P7" s="11" t="s">
        <v>61</v>
      </c>
      <c r="Q7" s="32"/>
      <c r="R7" s="11" t="s">
        <v>58</v>
      </c>
      <c r="S7" s="11" t="s">
        <v>65</v>
      </c>
      <c r="T7" s="11" t="s">
        <v>188</v>
      </c>
      <c r="U7" s="11" t="s">
        <v>67</v>
      </c>
      <c r="V7" s="11" t="s">
        <v>68</v>
      </c>
      <c r="W7" s="11" t="s">
        <v>69</v>
      </c>
    </row>
    <row r="8" ht="37.5" customHeight="1" spans="1:23">
      <c r="A8" s="109"/>
      <c r="B8" s="109"/>
      <c r="C8" s="109"/>
      <c r="D8" s="109"/>
      <c r="E8" s="109"/>
      <c r="F8" s="109"/>
      <c r="G8" s="109"/>
      <c r="H8" s="109"/>
      <c r="I8" s="92"/>
      <c r="J8" s="18" t="s">
        <v>189</v>
      </c>
      <c r="K8" s="18" t="s">
        <v>185</v>
      </c>
      <c r="L8" s="18" t="s">
        <v>186</v>
      </c>
      <c r="M8" s="18" t="s">
        <v>187</v>
      </c>
      <c r="N8" s="18" t="s">
        <v>185</v>
      </c>
      <c r="O8" s="18" t="s">
        <v>186</v>
      </c>
      <c r="P8" s="18" t="s">
        <v>187</v>
      </c>
      <c r="Q8" s="18" t="s">
        <v>62</v>
      </c>
      <c r="R8" s="18" t="s">
        <v>58</v>
      </c>
      <c r="S8" s="18" t="s">
        <v>65</v>
      </c>
      <c r="T8" s="18" t="s">
        <v>188</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4344642.56</v>
      </c>
      <c r="I10" s="24">
        <v>4344642.56</v>
      </c>
      <c r="J10" s="24"/>
      <c r="K10" s="24"/>
      <c r="L10" s="24">
        <v>4344642.56</v>
      </c>
      <c r="M10" s="24"/>
      <c r="N10" s="24"/>
      <c r="O10" s="24"/>
      <c r="P10" s="24"/>
      <c r="Q10" s="24"/>
      <c r="R10" s="24"/>
      <c r="S10" s="24"/>
      <c r="T10" s="24"/>
      <c r="U10" s="24"/>
      <c r="V10" s="24"/>
      <c r="W10" s="24"/>
    </row>
    <row r="11" ht="21" customHeight="1" spans="1:23">
      <c r="A11" s="130"/>
      <c r="B11" s="22" t="s">
        <v>190</v>
      </c>
      <c r="C11" s="22" t="s">
        <v>191</v>
      </c>
      <c r="D11" s="22" t="s">
        <v>96</v>
      </c>
      <c r="E11" s="22" t="s">
        <v>97</v>
      </c>
      <c r="F11" s="22" t="s">
        <v>192</v>
      </c>
      <c r="G11" s="22" t="s">
        <v>193</v>
      </c>
      <c r="H11" s="24">
        <v>1130040</v>
      </c>
      <c r="I11" s="24">
        <v>1130040</v>
      </c>
      <c r="J11" s="24"/>
      <c r="K11" s="24"/>
      <c r="L11" s="24">
        <v>1130040</v>
      </c>
      <c r="M11" s="24"/>
      <c r="N11" s="24"/>
      <c r="O11" s="24"/>
      <c r="P11" s="24"/>
      <c r="Q11" s="24"/>
      <c r="R11" s="24"/>
      <c r="S11" s="24"/>
      <c r="T11" s="24"/>
      <c r="U11" s="24"/>
      <c r="V11" s="24"/>
      <c r="W11" s="24"/>
    </row>
    <row r="12" ht="21" customHeight="1" spans="1:23">
      <c r="A12" s="131"/>
      <c r="B12" s="22" t="s">
        <v>190</v>
      </c>
      <c r="C12" s="22" t="s">
        <v>191</v>
      </c>
      <c r="D12" s="22" t="s">
        <v>96</v>
      </c>
      <c r="E12" s="22" t="s">
        <v>97</v>
      </c>
      <c r="F12" s="22" t="s">
        <v>194</v>
      </c>
      <c r="G12" s="22" t="s">
        <v>195</v>
      </c>
      <c r="H12" s="24">
        <v>137016</v>
      </c>
      <c r="I12" s="24">
        <v>137016</v>
      </c>
      <c r="J12" s="24"/>
      <c r="K12" s="24"/>
      <c r="L12" s="24">
        <v>137016</v>
      </c>
      <c r="M12" s="24"/>
      <c r="N12" s="24"/>
      <c r="O12" s="24"/>
      <c r="P12" s="24"/>
      <c r="Q12" s="24"/>
      <c r="R12" s="24"/>
      <c r="S12" s="24"/>
      <c r="T12" s="24"/>
      <c r="U12" s="24"/>
      <c r="V12" s="24"/>
      <c r="W12" s="24"/>
    </row>
    <row r="13" ht="21" customHeight="1" spans="1:23">
      <c r="A13" s="131"/>
      <c r="B13" s="22" t="s">
        <v>190</v>
      </c>
      <c r="C13" s="22" t="s">
        <v>191</v>
      </c>
      <c r="D13" s="22" t="s">
        <v>96</v>
      </c>
      <c r="E13" s="22" t="s">
        <v>97</v>
      </c>
      <c r="F13" s="22" t="s">
        <v>194</v>
      </c>
      <c r="G13" s="22" t="s">
        <v>195</v>
      </c>
      <c r="H13" s="24">
        <v>174000</v>
      </c>
      <c r="I13" s="24">
        <v>174000</v>
      </c>
      <c r="J13" s="24"/>
      <c r="K13" s="24"/>
      <c r="L13" s="24">
        <v>174000</v>
      </c>
      <c r="M13" s="24"/>
      <c r="N13" s="24"/>
      <c r="O13" s="24"/>
      <c r="P13" s="24"/>
      <c r="Q13" s="24"/>
      <c r="R13" s="24"/>
      <c r="S13" s="24"/>
      <c r="T13" s="24"/>
      <c r="U13" s="24"/>
      <c r="V13" s="24"/>
      <c r="W13" s="24"/>
    </row>
    <row r="14" ht="21" customHeight="1" spans="1:23">
      <c r="A14" s="131"/>
      <c r="B14" s="22" t="s">
        <v>190</v>
      </c>
      <c r="C14" s="22" t="s">
        <v>191</v>
      </c>
      <c r="D14" s="22" t="s">
        <v>96</v>
      </c>
      <c r="E14" s="22" t="s">
        <v>97</v>
      </c>
      <c r="F14" s="22" t="s">
        <v>196</v>
      </c>
      <c r="G14" s="22" t="s">
        <v>197</v>
      </c>
      <c r="H14" s="24">
        <v>371520</v>
      </c>
      <c r="I14" s="24">
        <v>371520</v>
      </c>
      <c r="J14" s="24"/>
      <c r="K14" s="24"/>
      <c r="L14" s="24">
        <v>371520</v>
      </c>
      <c r="M14" s="24"/>
      <c r="N14" s="24"/>
      <c r="O14" s="24"/>
      <c r="P14" s="24"/>
      <c r="Q14" s="24"/>
      <c r="R14" s="24"/>
      <c r="S14" s="24"/>
      <c r="T14" s="24"/>
      <c r="U14" s="24"/>
      <c r="V14" s="24"/>
      <c r="W14" s="24"/>
    </row>
    <row r="15" ht="21" customHeight="1" spans="1:23">
      <c r="A15" s="131"/>
      <c r="B15" s="22" t="s">
        <v>198</v>
      </c>
      <c r="C15" s="22" t="s">
        <v>199</v>
      </c>
      <c r="D15" s="22" t="s">
        <v>96</v>
      </c>
      <c r="E15" s="22" t="s">
        <v>97</v>
      </c>
      <c r="F15" s="22" t="s">
        <v>196</v>
      </c>
      <c r="G15" s="22" t="s">
        <v>197</v>
      </c>
      <c r="H15" s="24">
        <v>522000</v>
      </c>
      <c r="I15" s="24">
        <v>522000</v>
      </c>
      <c r="J15" s="24"/>
      <c r="K15" s="24"/>
      <c r="L15" s="24">
        <v>522000</v>
      </c>
      <c r="M15" s="24"/>
      <c r="N15" s="24"/>
      <c r="O15" s="24"/>
      <c r="P15" s="24"/>
      <c r="Q15" s="24"/>
      <c r="R15" s="24"/>
      <c r="S15" s="24"/>
      <c r="T15" s="24"/>
      <c r="U15" s="24"/>
      <c r="V15" s="24"/>
      <c r="W15" s="24"/>
    </row>
    <row r="16" ht="21" customHeight="1" spans="1:23">
      <c r="A16" s="131"/>
      <c r="B16" s="22" t="s">
        <v>190</v>
      </c>
      <c r="C16" s="22" t="s">
        <v>191</v>
      </c>
      <c r="D16" s="22" t="s">
        <v>96</v>
      </c>
      <c r="E16" s="22" t="s">
        <v>97</v>
      </c>
      <c r="F16" s="22" t="s">
        <v>196</v>
      </c>
      <c r="G16" s="22" t="s">
        <v>197</v>
      </c>
      <c r="H16" s="24">
        <v>470268</v>
      </c>
      <c r="I16" s="24">
        <v>470268</v>
      </c>
      <c r="J16" s="24"/>
      <c r="K16" s="24"/>
      <c r="L16" s="24">
        <v>470268</v>
      </c>
      <c r="M16" s="24"/>
      <c r="N16" s="24"/>
      <c r="O16" s="24"/>
      <c r="P16" s="24"/>
      <c r="Q16" s="24"/>
      <c r="R16" s="24"/>
      <c r="S16" s="24"/>
      <c r="T16" s="24"/>
      <c r="U16" s="24"/>
      <c r="V16" s="24"/>
      <c r="W16" s="24"/>
    </row>
    <row r="17" ht="21" customHeight="1" spans="1:23">
      <c r="A17" s="131"/>
      <c r="B17" s="22" t="s">
        <v>190</v>
      </c>
      <c r="C17" s="22" t="s">
        <v>191</v>
      </c>
      <c r="D17" s="22" t="s">
        <v>96</v>
      </c>
      <c r="E17" s="22" t="s">
        <v>97</v>
      </c>
      <c r="F17" s="22" t="s">
        <v>196</v>
      </c>
      <c r="G17" s="22" t="s">
        <v>197</v>
      </c>
      <c r="H17" s="24">
        <v>314940</v>
      </c>
      <c r="I17" s="24">
        <v>314940</v>
      </c>
      <c r="J17" s="24"/>
      <c r="K17" s="24"/>
      <c r="L17" s="24">
        <v>314940</v>
      </c>
      <c r="M17" s="24"/>
      <c r="N17" s="24"/>
      <c r="O17" s="24"/>
      <c r="P17" s="24"/>
      <c r="Q17" s="24"/>
      <c r="R17" s="24"/>
      <c r="S17" s="24"/>
      <c r="T17" s="24"/>
      <c r="U17" s="24"/>
      <c r="V17" s="24"/>
      <c r="W17" s="24"/>
    </row>
    <row r="18" ht="21" customHeight="1" spans="1:23">
      <c r="A18" s="131"/>
      <c r="B18" s="22" t="s">
        <v>200</v>
      </c>
      <c r="C18" s="22" t="s">
        <v>201</v>
      </c>
      <c r="D18" s="22" t="s">
        <v>90</v>
      </c>
      <c r="E18" s="22" t="s">
        <v>91</v>
      </c>
      <c r="F18" s="22" t="s">
        <v>202</v>
      </c>
      <c r="G18" s="22" t="s">
        <v>203</v>
      </c>
      <c r="H18" s="24"/>
      <c r="I18" s="24"/>
      <c r="J18" s="24"/>
      <c r="K18" s="24"/>
      <c r="L18" s="24"/>
      <c r="M18" s="24"/>
      <c r="N18" s="24"/>
      <c r="O18" s="24"/>
      <c r="P18" s="24"/>
      <c r="Q18" s="24"/>
      <c r="R18" s="24"/>
      <c r="S18" s="24"/>
      <c r="T18" s="24"/>
      <c r="U18" s="24"/>
      <c r="V18" s="24"/>
      <c r="W18" s="24"/>
    </row>
    <row r="19" ht="21" customHeight="1" spans="1:23">
      <c r="A19" s="131"/>
      <c r="B19" s="22" t="s">
        <v>200</v>
      </c>
      <c r="C19" s="22" t="s">
        <v>201</v>
      </c>
      <c r="D19" s="22" t="s">
        <v>90</v>
      </c>
      <c r="E19" s="22" t="s">
        <v>91</v>
      </c>
      <c r="F19" s="22" t="s">
        <v>202</v>
      </c>
      <c r="G19" s="22" t="s">
        <v>203</v>
      </c>
      <c r="H19" s="24">
        <v>387805.44</v>
      </c>
      <c r="I19" s="24">
        <v>387805.44</v>
      </c>
      <c r="J19" s="24"/>
      <c r="K19" s="24"/>
      <c r="L19" s="24">
        <v>387805.44</v>
      </c>
      <c r="M19" s="24"/>
      <c r="N19" s="24"/>
      <c r="O19" s="24"/>
      <c r="P19" s="24"/>
      <c r="Q19" s="24"/>
      <c r="R19" s="24"/>
      <c r="S19" s="24"/>
      <c r="T19" s="24"/>
      <c r="U19" s="24"/>
      <c r="V19" s="24"/>
      <c r="W19" s="24"/>
    </row>
    <row r="20" ht="21" customHeight="1" spans="1:23">
      <c r="A20" s="131"/>
      <c r="B20" s="22" t="s">
        <v>200</v>
      </c>
      <c r="C20" s="22" t="s">
        <v>201</v>
      </c>
      <c r="D20" s="22" t="s">
        <v>204</v>
      </c>
      <c r="E20" s="22" t="s">
        <v>205</v>
      </c>
      <c r="F20" s="22" t="s">
        <v>206</v>
      </c>
      <c r="G20" s="22" t="s">
        <v>207</v>
      </c>
      <c r="H20" s="24"/>
      <c r="I20" s="24"/>
      <c r="J20" s="24"/>
      <c r="K20" s="24"/>
      <c r="L20" s="24"/>
      <c r="M20" s="24"/>
      <c r="N20" s="24"/>
      <c r="O20" s="24"/>
      <c r="P20" s="24"/>
      <c r="Q20" s="24"/>
      <c r="R20" s="24"/>
      <c r="S20" s="24"/>
      <c r="T20" s="24"/>
      <c r="U20" s="24"/>
      <c r="V20" s="24"/>
      <c r="W20" s="24"/>
    </row>
    <row r="21" ht="21" customHeight="1" spans="1:23">
      <c r="A21" s="131"/>
      <c r="B21" s="22" t="s">
        <v>200</v>
      </c>
      <c r="C21" s="22" t="s">
        <v>201</v>
      </c>
      <c r="D21" s="22" t="s">
        <v>100</v>
      </c>
      <c r="E21" s="22" t="s">
        <v>101</v>
      </c>
      <c r="F21" s="22" t="s">
        <v>206</v>
      </c>
      <c r="G21" s="22" t="s">
        <v>207</v>
      </c>
      <c r="H21" s="24">
        <v>172088.66</v>
      </c>
      <c r="I21" s="24">
        <v>172088.66</v>
      </c>
      <c r="J21" s="24"/>
      <c r="K21" s="24"/>
      <c r="L21" s="24">
        <v>172088.66</v>
      </c>
      <c r="M21" s="24"/>
      <c r="N21" s="24"/>
      <c r="O21" s="24"/>
      <c r="P21" s="24"/>
      <c r="Q21" s="24"/>
      <c r="R21" s="24"/>
      <c r="S21" s="24"/>
      <c r="T21" s="24"/>
      <c r="U21" s="24"/>
      <c r="V21" s="24"/>
      <c r="W21" s="24"/>
    </row>
    <row r="22" ht="21" customHeight="1" spans="1:23">
      <c r="A22" s="131"/>
      <c r="B22" s="22" t="s">
        <v>200</v>
      </c>
      <c r="C22" s="22" t="s">
        <v>201</v>
      </c>
      <c r="D22" s="22" t="s">
        <v>102</v>
      </c>
      <c r="E22" s="22" t="s">
        <v>103</v>
      </c>
      <c r="F22" s="22" t="s">
        <v>208</v>
      </c>
      <c r="G22" s="22" t="s">
        <v>209</v>
      </c>
      <c r="H22" s="24">
        <v>912</v>
      </c>
      <c r="I22" s="24">
        <v>912</v>
      </c>
      <c r="J22" s="24"/>
      <c r="K22" s="24"/>
      <c r="L22" s="24">
        <v>912</v>
      </c>
      <c r="M22" s="24"/>
      <c r="N22" s="24"/>
      <c r="O22" s="24"/>
      <c r="P22" s="24"/>
      <c r="Q22" s="24"/>
      <c r="R22" s="24"/>
      <c r="S22" s="24"/>
      <c r="T22" s="24"/>
      <c r="U22" s="24"/>
      <c r="V22" s="24"/>
      <c r="W22" s="24"/>
    </row>
    <row r="23" ht="21" customHeight="1" spans="1:23">
      <c r="A23" s="131"/>
      <c r="B23" s="22" t="s">
        <v>200</v>
      </c>
      <c r="C23" s="22" t="s">
        <v>201</v>
      </c>
      <c r="D23" s="22" t="s">
        <v>102</v>
      </c>
      <c r="E23" s="22" t="s">
        <v>103</v>
      </c>
      <c r="F23" s="22" t="s">
        <v>208</v>
      </c>
      <c r="G23" s="22" t="s">
        <v>209</v>
      </c>
      <c r="H23" s="24">
        <v>6612</v>
      </c>
      <c r="I23" s="24">
        <v>6612</v>
      </c>
      <c r="J23" s="24"/>
      <c r="K23" s="24"/>
      <c r="L23" s="24">
        <v>6612</v>
      </c>
      <c r="M23" s="24"/>
      <c r="N23" s="24"/>
      <c r="O23" s="24"/>
      <c r="P23" s="24"/>
      <c r="Q23" s="24"/>
      <c r="R23" s="24"/>
      <c r="S23" s="24"/>
      <c r="T23" s="24"/>
      <c r="U23" s="24"/>
      <c r="V23" s="24"/>
      <c r="W23" s="24"/>
    </row>
    <row r="24" ht="21" customHeight="1" spans="1:23">
      <c r="A24" s="131"/>
      <c r="B24" s="22" t="s">
        <v>200</v>
      </c>
      <c r="C24" s="22" t="s">
        <v>201</v>
      </c>
      <c r="D24" s="22" t="s">
        <v>96</v>
      </c>
      <c r="E24" s="22" t="s">
        <v>97</v>
      </c>
      <c r="F24" s="22" t="s">
        <v>208</v>
      </c>
      <c r="G24" s="22" t="s">
        <v>209</v>
      </c>
      <c r="H24" s="24">
        <v>16966.49</v>
      </c>
      <c r="I24" s="24">
        <v>16966.49</v>
      </c>
      <c r="J24" s="24"/>
      <c r="K24" s="24"/>
      <c r="L24" s="24">
        <v>16966.49</v>
      </c>
      <c r="M24" s="24"/>
      <c r="N24" s="24"/>
      <c r="O24" s="24"/>
      <c r="P24" s="24"/>
      <c r="Q24" s="24"/>
      <c r="R24" s="24"/>
      <c r="S24" s="24"/>
      <c r="T24" s="24"/>
      <c r="U24" s="24"/>
      <c r="V24" s="24"/>
      <c r="W24" s="24"/>
    </row>
    <row r="25" ht="21" customHeight="1" spans="1:23">
      <c r="A25" s="131"/>
      <c r="B25" s="22" t="s">
        <v>200</v>
      </c>
      <c r="C25" s="22" t="s">
        <v>201</v>
      </c>
      <c r="D25" s="22" t="s">
        <v>102</v>
      </c>
      <c r="E25" s="22" t="s">
        <v>103</v>
      </c>
      <c r="F25" s="22" t="s">
        <v>208</v>
      </c>
      <c r="G25" s="22" t="s">
        <v>209</v>
      </c>
      <c r="H25" s="24"/>
      <c r="I25" s="24"/>
      <c r="J25" s="24"/>
      <c r="K25" s="24"/>
      <c r="L25" s="24"/>
      <c r="M25" s="24"/>
      <c r="N25" s="24"/>
      <c r="O25" s="24"/>
      <c r="P25" s="24"/>
      <c r="Q25" s="24"/>
      <c r="R25" s="24"/>
      <c r="S25" s="24"/>
      <c r="T25" s="24"/>
      <c r="U25" s="24"/>
      <c r="V25" s="24"/>
      <c r="W25" s="24"/>
    </row>
    <row r="26" ht="21" customHeight="1" spans="1:23">
      <c r="A26" s="131"/>
      <c r="B26" s="22" t="s">
        <v>200</v>
      </c>
      <c r="C26" s="22" t="s">
        <v>201</v>
      </c>
      <c r="D26" s="22" t="s">
        <v>102</v>
      </c>
      <c r="E26" s="22" t="s">
        <v>103</v>
      </c>
      <c r="F26" s="22" t="s">
        <v>208</v>
      </c>
      <c r="G26" s="22" t="s">
        <v>209</v>
      </c>
      <c r="H26" s="24">
        <v>4847.57</v>
      </c>
      <c r="I26" s="24">
        <v>4847.57</v>
      </c>
      <c r="J26" s="24"/>
      <c r="K26" s="24"/>
      <c r="L26" s="24">
        <v>4847.57</v>
      </c>
      <c r="M26" s="24"/>
      <c r="N26" s="24"/>
      <c r="O26" s="24"/>
      <c r="P26" s="24"/>
      <c r="Q26" s="24"/>
      <c r="R26" s="24"/>
      <c r="S26" s="24"/>
      <c r="T26" s="24"/>
      <c r="U26" s="24"/>
      <c r="V26" s="24"/>
      <c r="W26" s="24"/>
    </row>
    <row r="27" ht="21" customHeight="1" spans="1:23">
      <c r="A27" s="131"/>
      <c r="B27" s="22" t="s">
        <v>210</v>
      </c>
      <c r="C27" s="22" t="s">
        <v>109</v>
      </c>
      <c r="D27" s="22" t="s">
        <v>108</v>
      </c>
      <c r="E27" s="22" t="s">
        <v>109</v>
      </c>
      <c r="F27" s="22" t="s">
        <v>211</v>
      </c>
      <c r="G27" s="22" t="s">
        <v>109</v>
      </c>
      <c r="H27" s="24">
        <v>311734</v>
      </c>
      <c r="I27" s="24">
        <v>311734</v>
      </c>
      <c r="J27" s="24"/>
      <c r="K27" s="24"/>
      <c r="L27" s="24">
        <v>311734</v>
      </c>
      <c r="M27" s="24"/>
      <c r="N27" s="24"/>
      <c r="O27" s="24"/>
      <c r="P27" s="24"/>
      <c r="Q27" s="24"/>
      <c r="R27" s="24"/>
      <c r="S27" s="24"/>
      <c r="T27" s="24"/>
      <c r="U27" s="24"/>
      <c r="V27" s="24"/>
      <c r="W27" s="24"/>
    </row>
    <row r="28" ht="21" customHeight="1" spans="1:23">
      <c r="A28" s="131"/>
      <c r="B28" s="22" t="s">
        <v>210</v>
      </c>
      <c r="C28" s="22" t="s">
        <v>109</v>
      </c>
      <c r="D28" s="22" t="s">
        <v>108</v>
      </c>
      <c r="E28" s="22" t="s">
        <v>109</v>
      </c>
      <c r="F28" s="22" t="s">
        <v>211</v>
      </c>
      <c r="G28" s="22" t="s">
        <v>109</v>
      </c>
      <c r="H28" s="24"/>
      <c r="I28" s="24"/>
      <c r="J28" s="24"/>
      <c r="K28" s="24"/>
      <c r="L28" s="24"/>
      <c r="M28" s="24"/>
      <c r="N28" s="24"/>
      <c r="O28" s="24"/>
      <c r="P28" s="24"/>
      <c r="Q28" s="24"/>
      <c r="R28" s="24"/>
      <c r="S28" s="24"/>
      <c r="T28" s="24"/>
      <c r="U28" s="24"/>
      <c r="V28" s="24"/>
      <c r="W28" s="24"/>
    </row>
    <row r="29" ht="21" customHeight="1" spans="1:23">
      <c r="A29" s="131"/>
      <c r="B29" s="22" t="s">
        <v>212</v>
      </c>
      <c r="C29" s="22" t="s">
        <v>213</v>
      </c>
      <c r="D29" s="22" t="s">
        <v>96</v>
      </c>
      <c r="E29" s="22" t="s">
        <v>97</v>
      </c>
      <c r="F29" s="22" t="s">
        <v>214</v>
      </c>
      <c r="G29" s="22" t="s">
        <v>215</v>
      </c>
      <c r="H29" s="24">
        <v>14000</v>
      </c>
      <c r="I29" s="24">
        <v>14000</v>
      </c>
      <c r="J29" s="24"/>
      <c r="K29" s="24"/>
      <c r="L29" s="24">
        <v>14000</v>
      </c>
      <c r="M29" s="24"/>
      <c r="N29" s="24"/>
      <c r="O29" s="24"/>
      <c r="P29" s="24"/>
      <c r="Q29" s="24"/>
      <c r="R29" s="24"/>
      <c r="S29" s="24"/>
      <c r="T29" s="24"/>
      <c r="U29" s="24"/>
      <c r="V29" s="24"/>
      <c r="W29" s="24"/>
    </row>
    <row r="30" ht="21" customHeight="1" spans="1:23">
      <c r="A30" s="131"/>
      <c r="B30" s="22" t="s">
        <v>212</v>
      </c>
      <c r="C30" s="22" t="s">
        <v>213</v>
      </c>
      <c r="D30" s="22" t="s">
        <v>96</v>
      </c>
      <c r="E30" s="22" t="s">
        <v>97</v>
      </c>
      <c r="F30" s="22" t="s">
        <v>216</v>
      </c>
      <c r="G30" s="22" t="s">
        <v>217</v>
      </c>
      <c r="H30" s="24">
        <v>9000</v>
      </c>
      <c r="I30" s="24">
        <v>9000</v>
      </c>
      <c r="J30" s="24"/>
      <c r="K30" s="24"/>
      <c r="L30" s="24">
        <v>9000</v>
      </c>
      <c r="M30" s="24"/>
      <c r="N30" s="24"/>
      <c r="O30" s="24"/>
      <c r="P30" s="24"/>
      <c r="Q30" s="24"/>
      <c r="R30" s="24"/>
      <c r="S30" s="24"/>
      <c r="T30" s="24"/>
      <c r="U30" s="24"/>
      <c r="V30" s="24"/>
      <c r="W30" s="24"/>
    </row>
    <row r="31" ht="21" customHeight="1" spans="1:23">
      <c r="A31" s="131"/>
      <c r="B31" s="22" t="s">
        <v>212</v>
      </c>
      <c r="C31" s="22" t="s">
        <v>213</v>
      </c>
      <c r="D31" s="22" t="s">
        <v>96</v>
      </c>
      <c r="E31" s="22" t="s">
        <v>97</v>
      </c>
      <c r="F31" s="22" t="s">
        <v>218</v>
      </c>
      <c r="G31" s="22" t="s">
        <v>219</v>
      </c>
      <c r="H31" s="24">
        <v>9200</v>
      </c>
      <c r="I31" s="24">
        <v>9200</v>
      </c>
      <c r="J31" s="24"/>
      <c r="K31" s="24"/>
      <c r="L31" s="24">
        <v>9200</v>
      </c>
      <c r="M31" s="24"/>
      <c r="N31" s="24"/>
      <c r="O31" s="24"/>
      <c r="P31" s="24"/>
      <c r="Q31" s="24"/>
      <c r="R31" s="24"/>
      <c r="S31" s="24"/>
      <c r="T31" s="24"/>
      <c r="U31" s="24"/>
      <c r="V31" s="24"/>
      <c r="W31" s="24"/>
    </row>
    <row r="32" ht="21" customHeight="1" spans="1:23">
      <c r="A32" s="131"/>
      <c r="B32" s="22" t="s">
        <v>212</v>
      </c>
      <c r="C32" s="22" t="s">
        <v>213</v>
      </c>
      <c r="D32" s="22" t="s">
        <v>96</v>
      </c>
      <c r="E32" s="22" t="s">
        <v>97</v>
      </c>
      <c r="F32" s="22" t="s">
        <v>220</v>
      </c>
      <c r="G32" s="22" t="s">
        <v>221</v>
      </c>
      <c r="H32" s="24">
        <v>49000</v>
      </c>
      <c r="I32" s="24">
        <v>49000</v>
      </c>
      <c r="J32" s="24"/>
      <c r="K32" s="24"/>
      <c r="L32" s="24">
        <v>49000</v>
      </c>
      <c r="M32" s="24"/>
      <c r="N32" s="24"/>
      <c r="O32" s="24"/>
      <c r="P32" s="24"/>
      <c r="Q32" s="24"/>
      <c r="R32" s="24"/>
      <c r="S32" s="24"/>
      <c r="T32" s="24"/>
      <c r="U32" s="24"/>
      <c r="V32" s="24"/>
      <c r="W32" s="24"/>
    </row>
    <row r="33" ht="21" customHeight="1" spans="1:23">
      <c r="A33" s="131"/>
      <c r="B33" s="22" t="s">
        <v>222</v>
      </c>
      <c r="C33" s="22" t="s">
        <v>223</v>
      </c>
      <c r="D33" s="22" t="s">
        <v>96</v>
      </c>
      <c r="E33" s="22" t="s">
        <v>97</v>
      </c>
      <c r="F33" s="22" t="s">
        <v>224</v>
      </c>
      <c r="G33" s="22" t="s">
        <v>225</v>
      </c>
      <c r="H33" s="24">
        <v>36357</v>
      </c>
      <c r="I33" s="24">
        <v>36357</v>
      </c>
      <c r="J33" s="24"/>
      <c r="K33" s="24"/>
      <c r="L33" s="24">
        <v>36357</v>
      </c>
      <c r="M33" s="24"/>
      <c r="N33" s="24"/>
      <c r="O33" s="24"/>
      <c r="P33" s="24"/>
      <c r="Q33" s="24"/>
      <c r="R33" s="24"/>
      <c r="S33" s="24"/>
      <c r="T33" s="24"/>
      <c r="U33" s="24"/>
      <c r="V33" s="24"/>
      <c r="W33" s="24"/>
    </row>
    <row r="34" ht="21" customHeight="1" spans="1:23">
      <c r="A34" s="131"/>
      <c r="B34" s="22" t="s">
        <v>226</v>
      </c>
      <c r="C34" s="22" t="s">
        <v>227</v>
      </c>
      <c r="D34" s="22" t="s">
        <v>96</v>
      </c>
      <c r="E34" s="22" t="s">
        <v>97</v>
      </c>
      <c r="F34" s="22" t="s">
        <v>228</v>
      </c>
      <c r="G34" s="22" t="s">
        <v>227</v>
      </c>
      <c r="H34" s="24">
        <v>48476</v>
      </c>
      <c r="I34" s="24">
        <v>48476</v>
      </c>
      <c r="J34" s="24"/>
      <c r="K34" s="24"/>
      <c r="L34" s="24">
        <v>48476</v>
      </c>
      <c r="M34" s="24"/>
      <c r="N34" s="24"/>
      <c r="O34" s="24"/>
      <c r="P34" s="24"/>
      <c r="Q34" s="24"/>
      <c r="R34" s="24"/>
      <c r="S34" s="24"/>
      <c r="T34" s="24"/>
      <c r="U34" s="24"/>
      <c r="V34" s="24"/>
      <c r="W34" s="24"/>
    </row>
    <row r="35" ht="21" customHeight="1" spans="1:23">
      <c r="A35" s="131"/>
      <c r="B35" s="22" t="s">
        <v>229</v>
      </c>
      <c r="C35" s="22" t="s">
        <v>230</v>
      </c>
      <c r="D35" s="22" t="s">
        <v>96</v>
      </c>
      <c r="E35" s="22" t="s">
        <v>97</v>
      </c>
      <c r="F35" s="22" t="s">
        <v>231</v>
      </c>
      <c r="G35" s="22" t="s">
        <v>230</v>
      </c>
      <c r="H35" s="24">
        <v>522</v>
      </c>
      <c r="I35" s="24">
        <v>522</v>
      </c>
      <c r="J35" s="24"/>
      <c r="K35" s="24"/>
      <c r="L35" s="24">
        <v>522</v>
      </c>
      <c r="M35" s="24"/>
      <c r="N35" s="24"/>
      <c r="O35" s="24"/>
      <c r="P35" s="24"/>
      <c r="Q35" s="24"/>
      <c r="R35" s="24"/>
      <c r="S35" s="24"/>
      <c r="T35" s="24"/>
      <c r="U35" s="24"/>
      <c r="V35" s="24"/>
      <c r="W35" s="24"/>
    </row>
    <row r="36" ht="21" customHeight="1" spans="1:23">
      <c r="A36" s="131"/>
      <c r="B36" s="22" t="s">
        <v>232</v>
      </c>
      <c r="C36" s="22" t="s">
        <v>233</v>
      </c>
      <c r="D36" s="22" t="s">
        <v>88</v>
      </c>
      <c r="E36" s="22" t="s">
        <v>89</v>
      </c>
      <c r="F36" s="22" t="s">
        <v>234</v>
      </c>
      <c r="G36" s="22" t="s">
        <v>235</v>
      </c>
      <c r="H36" s="24">
        <v>86891.4</v>
      </c>
      <c r="I36" s="24">
        <v>86891.4</v>
      </c>
      <c r="J36" s="24"/>
      <c r="K36" s="24"/>
      <c r="L36" s="24">
        <v>86891.4</v>
      </c>
      <c r="M36" s="24"/>
      <c r="N36" s="24"/>
      <c r="O36" s="24"/>
      <c r="P36" s="24"/>
      <c r="Q36" s="24"/>
      <c r="R36" s="24"/>
      <c r="S36" s="24"/>
      <c r="T36" s="24"/>
      <c r="U36" s="24"/>
      <c r="V36" s="24"/>
      <c r="W36" s="24"/>
    </row>
    <row r="37" ht="21" customHeight="1" spans="1:23">
      <c r="A37" s="131"/>
      <c r="B37" s="22" t="s">
        <v>236</v>
      </c>
      <c r="C37" s="22" t="s">
        <v>237</v>
      </c>
      <c r="D37" s="22" t="s">
        <v>96</v>
      </c>
      <c r="E37" s="22" t="s">
        <v>97</v>
      </c>
      <c r="F37" s="22" t="s">
        <v>192</v>
      </c>
      <c r="G37" s="22" t="s">
        <v>193</v>
      </c>
      <c r="H37" s="24">
        <v>70446</v>
      </c>
      <c r="I37" s="24">
        <v>70446</v>
      </c>
      <c r="J37" s="24"/>
      <c r="K37" s="24"/>
      <c r="L37" s="24">
        <v>70446</v>
      </c>
      <c r="M37" s="24"/>
      <c r="N37" s="24"/>
      <c r="O37" s="24"/>
      <c r="P37" s="24"/>
      <c r="Q37" s="24"/>
      <c r="R37" s="24"/>
      <c r="S37" s="24"/>
      <c r="T37" s="24"/>
      <c r="U37" s="24"/>
      <c r="V37" s="24"/>
      <c r="W37" s="24"/>
    </row>
    <row r="38" ht="21" customHeight="1" spans="1:23">
      <c r="A38" s="35" t="s">
        <v>110</v>
      </c>
      <c r="B38" s="132"/>
      <c r="C38" s="132"/>
      <c r="D38" s="132"/>
      <c r="E38" s="132"/>
      <c r="F38" s="132"/>
      <c r="G38" s="133"/>
      <c r="H38" s="24">
        <v>4344642.56</v>
      </c>
      <c r="I38" s="24">
        <v>4344642.56</v>
      </c>
      <c r="J38" s="24"/>
      <c r="K38" s="24"/>
      <c r="L38" s="24">
        <v>4344642.56</v>
      </c>
      <c r="M38" s="24"/>
      <c r="N38" s="24"/>
      <c r="O38" s="24"/>
      <c r="P38" s="24"/>
      <c r="Q38" s="24"/>
      <c r="R38" s="24"/>
      <c r="S38" s="24"/>
      <c r="T38" s="24"/>
      <c r="U38" s="24"/>
      <c r="V38" s="24"/>
      <c r="W38" s="24"/>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workbookViewId="0">
      <pane ySplit="1" topLeftCell="A10" activePane="bottomLeft" state="frozen"/>
      <selection/>
      <selection pane="bottomLeft" activeCell="B53" sqref="B53"/>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238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"单位名称："&amp;"凤庆县小湾镇卫生院"</f>
        <v>单位名称：凤庆县小湾镇卫生院</v>
      </c>
      <c r="B4" s="9"/>
      <c r="C4" s="9"/>
      <c r="D4" s="9"/>
      <c r="E4" s="9"/>
      <c r="F4" s="9"/>
      <c r="G4" s="9"/>
      <c r="H4" s="9"/>
      <c r="I4" s="10"/>
      <c r="J4" s="10"/>
      <c r="K4" s="10"/>
      <c r="L4" s="10"/>
      <c r="M4" s="10"/>
      <c r="N4" s="10"/>
      <c r="O4" s="10"/>
      <c r="P4" s="10"/>
      <c r="Q4" s="10"/>
      <c r="R4" s="2"/>
      <c r="S4" s="2"/>
      <c r="T4" s="2"/>
      <c r="U4" s="4"/>
      <c r="V4" s="2"/>
      <c r="W4" s="39" t="s">
        <v>159</v>
      </c>
    </row>
    <row r="5" ht="18.75" customHeight="1" spans="1:23">
      <c r="A5" s="11" t="s">
        <v>239</v>
      </c>
      <c r="B5" s="12" t="s">
        <v>174</v>
      </c>
      <c r="C5" s="11" t="s">
        <v>175</v>
      </c>
      <c r="D5" s="11" t="s">
        <v>240</v>
      </c>
      <c r="E5" s="12" t="s">
        <v>176</v>
      </c>
      <c r="F5" s="12" t="s">
        <v>177</v>
      </c>
      <c r="G5" s="12" t="s">
        <v>241</v>
      </c>
      <c r="H5" s="12" t="s">
        <v>242</v>
      </c>
      <c r="I5" s="31" t="s">
        <v>56</v>
      </c>
      <c r="J5" s="13" t="s">
        <v>243</v>
      </c>
      <c r="K5" s="14"/>
      <c r="L5" s="14"/>
      <c r="M5" s="15"/>
      <c r="N5" s="13" t="s">
        <v>182</v>
      </c>
      <c r="O5" s="14"/>
      <c r="P5" s="15"/>
      <c r="Q5" s="12" t="s">
        <v>62</v>
      </c>
      <c r="R5" s="13" t="s">
        <v>78</v>
      </c>
      <c r="S5" s="14"/>
      <c r="T5" s="14"/>
      <c r="U5" s="14"/>
      <c r="V5" s="14"/>
      <c r="W5" s="15"/>
    </row>
    <row r="6" ht="18.75" customHeight="1" spans="1:23">
      <c r="A6" s="16"/>
      <c r="B6" s="32"/>
      <c r="C6" s="16"/>
      <c r="D6" s="16"/>
      <c r="E6" s="17"/>
      <c r="F6" s="17"/>
      <c r="G6" s="17"/>
      <c r="H6" s="17"/>
      <c r="I6" s="32"/>
      <c r="J6" s="120" t="s">
        <v>59</v>
      </c>
      <c r="K6" s="121"/>
      <c r="L6" s="12" t="s">
        <v>60</v>
      </c>
      <c r="M6" s="12" t="s">
        <v>61</v>
      </c>
      <c r="N6" s="12" t="s">
        <v>59</v>
      </c>
      <c r="O6" s="12" t="s">
        <v>60</v>
      </c>
      <c r="P6" s="12" t="s">
        <v>61</v>
      </c>
      <c r="Q6" s="17"/>
      <c r="R6" s="12" t="s">
        <v>58</v>
      </c>
      <c r="S6" s="11" t="s">
        <v>65</v>
      </c>
      <c r="T6" s="11" t="s">
        <v>188</v>
      </c>
      <c r="U6" s="11" t="s">
        <v>67</v>
      </c>
      <c r="V6" s="11" t="s">
        <v>68</v>
      </c>
      <c r="W6" s="11" t="s">
        <v>69</v>
      </c>
    </row>
    <row r="7" ht="18.75" customHeight="1" spans="1:23">
      <c r="A7" s="32"/>
      <c r="B7" s="32"/>
      <c r="C7" s="32"/>
      <c r="D7" s="32"/>
      <c r="E7" s="32"/>
      <c r="F7" s="32"/>
      <c r="G7" s="32"/>
      <c r="H7" s="32"/>
      <c r="I7" s="32"/>
      <c r="J7" s="122" t="s">
        <v>58</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58</v>
      </c>
      <c r="K8" s="46" t="s">
        <v>244</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245</v>
      </c>
      <c r="D10" s="22"/>
      <c r="E10" s="22"/>
      <c r="F10" s="22"/>
      <c r="G10" s="22"/>
      <c r="H10" s="22"/>
      <c r="I10" s="24">
        <v>3599000</v>
      </c>
      <c r="J10" s="24"/>
      <c r="K10" s="24"/>
      <c r="L10" s="24"/>
      <c r="M10" s="24"/>
      <c r="N10" s="24"/>
      <c r="O10" s="24"/>
      <c r="P10" s="24"/>
      <c r="Q10" s="24"/>
      <c r="R10" s="24">
        <v>3599000</v>
      </c>
      <c r="S10" s="24">
        <v>3599000</v>
      </c>
      <c r="T10" s="24"/>
      <c r="U10" s="24"/>
      <c r="V10" s="24"/>
      <c r="W10" s="24"/>
    </row>
    <row r="11" ht="18.75" customHeight="1" spans="1:23">
      <c r="A11" s="119" t="s">
        <v>246</v>
      </c>
      <c r="B11" s="119" t="s">
        <v>247</v>
      </c>
      <c r="C11" s="22" t="s">
        <v>245</v>
      </c>
      <c r="D11" s="119" t="s">
        <v>71</v>
      </c>
      <c r="E11" s="119" t="s">
        <v>96</v>
      </c>
      <c r="F11" s="119" t="s">
        <v>97</v>
      </c>
      <c r="G11" s="119" t="s">
        <v>248</v>
      </c>
      <c r="H11" s="119" t="s">
        <v>249</v>
      </c>
      <c r="I11" s="24">
        <v>7800</v>
      </c>
      <c r="J11" s="24"/>
      <c r="K11" s="24"/>
      <c r="L11" s="24"/>
      <c r="M11" s="24"/>
      <c r="N11" s="24"/>
      <c r="O11" s="24"/>
      <c r="P11" s="24"/>
      <c r="Q11" s="24"/>
      <c r="R11" s="24">
        <v>7800</v>
      </c>
      <c r="S11" s="24">
        <v>7800</v>
      </c>
      <c r="T11" s="24"/>
      <c r="U11" s="24"/>
      <c r="V11" s="24"/>
      <c r="W11" s="24"/>
    </row>
    <row r="12" ht="18.75" customHeight="1" spans="1:23">
      <c r="A12" s="119" t="s">
        <v>246</v>
      </c>
      <c r="B12" s="119" t="s">
        <v>247</v>
      </c>
      <c r="C12" s="22" t="s">
        <v>245</v>
      </c>
      <c r="D12" s="119" t="s">
        <v>71</v>
      </c>
      <c r="E12" s="119" t="s">
        <v>96</v>
      </c>
      <c r="F12" s="119" t="s">
        <v>97</v>
      </c>
      <c r="G12" s="119" t="s">
        <v>250</v>
      </c>
      <c r="H12" s="119" t="s">
        <v>251</v>
      </c>
      <c r="I12" s="24">
        <v>1000</v>
      </c>
      <c r="J12" s="24"/>
      <c r="K12" s="24"/>
      <c r="L12" s="24"/>
      <c r="M12" s="24"/>
      <c r="N12" s="24"/>
      <c r="O12" s="24"/>
      <c r="P12" s="24"/>
      <c r="Q12" s="24"/>
      <c r="R12" s="24">
        <v>1000</v>
      </c>
      <c r="S12" s="24">
        <v>1000</v>
      </c>
      <c r="T12" s="24"/>
      <c r="U12" s="24"/>
      <c r="V12" s="24"/>
      <c r="W12" s="24"/>
    </row>
    <row r="13" ht="18.75" customHeight="1" spans="1:23">
      <c r="A13" s="119" t="s">
        <v>246</v>
      </c>
      <c r="B13" s="119" t="s">
        <v>247</v>
      </c>
      <c r="C13" s="22" t="s">
        <v>245</v>
      </c>
      <c r="D13" s="119" t="s">
        <v>71</v>
      </c>
      <c r="E13" s="119" t="s">
        <v>96</v>
      </c>
      <c r="F13" s="119" t="s">
        <v>97</v>
      </c>
      <c r="G13" s="119" t="s">
        <v>214</v>
      </c>
      <c r="H13" s="119" t="s">
        <v>215</v>
      </c>
      <c r="I13" s="24">
        <v>2300</v>
      </c>
      <c r="J13" s="24"/>
      <c r="K13" s="24"/>
      <c r="L13" s="24"/>
      <c r="M13" s="24"/>
      <c r="N13" s="24"/>
      <c r="O13" s="24"/>
      <c r="P13" s="24"/>
      <c r="Q13" s="24"/>
      <c r="R13" s="24">
        <v>2300</v>
      </c>
      <c r="S13" s="24">
        <v>2300</v>
      </c>
      <c r="T13" s="24"/>
      <c r="U13" s="24"/>
      <c r="V13" s="24"/>
      <c r="W13" s="24"/>
    </row>
    <row r="14" ht="18.75" customHeight="1" spans="1:23">
      <c r="A14" s="119" t="s">
        <v>246</v>
      </c>
      <c r="B14" s="119" t="s">
        <v>247</v>
      </c>
      <c r="C14" s="22" t="s">
        <v>245</v>
      </c>
      <c r="D14" s="119" t="s">
        <v>71</v>
      </c>
      <c r="E14" s="119" t="s">
        <v>96</v>
      </c>
      <c r="F14" s="119" t="s">
        <v>97</v>
      </c>
      <c r="G14" s="119" t="s">
        <v>218</v>
      </c>
      <c r="H14" s="119" t="s">
        <v>219</v>
      </c>
      <c r="I14" s="24">
        <v>50000</v>
      </c>
      <c r="J14" s="24"/>
      <c r="K14" s="24"/>
      <c r="L14" s="24"/>
      <c r="M14" s="24"/>
      <c r="N14" s="24"/>
      <c r="O14" s="24"/>
      <c r="P14" s="24"/>
      <c r="Q14" s="24"/>
      <c r="R14" s="24">
        <v>50000</v>
      </c>
      <c r="S14" s="24">
        <v>50000</v>
      </c>
      <c r="T14" s="24"/>
      <c r="U14" s="24"/>
      <c r="V14" s="24"/>
      <c r="W14" s="24"/>
    </row>
    <row r="15" ht="18.75" customHeight="1" spans="1:23">
      <c r="A15" s="119" t="s">
        <v>246</v>
      </c>
      <c r="B15" s="119" t="s">
        <v>247</v>
      </c>
      <c r="C15" s="22" t="s">
        <v>245</v>
      </c>
      <c r="D15" s="119" t="s">
        <v>71</v>
      </c>
      <c r="E15" s="119" t="s">
        <v>96</v>
      </c>
      <c r="F15" s="119" t="s">
        <v>97</v>
      </c>
      <c r="G15" s="119" t="s">
        <v>216</v>
      </c>
      <c r="H15" s="119" t="s">
        <v>217</v>
      </c>
      <c r="I15" s="24">
        <v>84000</v>
      </c>
      <c r="J15" s="24"/>
      <c r="K15" s="24"/>
      <c r="L15" s="24"/>
      <c r="M15" s="24"/>
      <c r="N15" s="24"/>
      <c r="O15" s="24"/>
      <c r="P15" s="24"/>
      <c r="Q15" s="24"/>
      <c r="R15" s="24">
        <v>84000</v>
      </c>
      <c r="S15" s="24">
        <v>84000</v>
      </c>
      <c r="T15" s="24"/>
      <c r="U15" s="24"/>
      <c r="V15" s="24"/>
      <c r="W15" s="24"/>
    </row>
    <row r="16" ht="18.75" customHeight="1" spans="1:23">
      <c r="A16" s="119" t="s">
        <v>246</v>
      </c>
      <c r="B16" s="119" t="s">
        <v>247</v>
      </c>
      <c r="C16" s="22" t="s">
        <v>245</v>
      </c>
      <c r="D16" s="119" t="s">
        <v>71</v>
      </c>
      <c r="E16" s="119" t="s">
        <v>96</v>
      </c>
      <c r="F16" s="119" t="s">
        <v>97</v>
      </c>
      <c r="G16" s="119" t="s">
        <v>252</v>
      </c>
      <c r="H16" s="119" t="s">
        <v>253</v>
      </c>
      <c r="I16" s="24">
        <v>37000</v>
      </c>
      <c r="J16" s="24"/>
      <c r="K16" s="24"/>
      <c r="L16" s="24"/>
      <c r="M16" s="24"/>
      <c r="N16" s="24"/>
      <c r="O16" s="24"/>
      <c r="P16" s="24"/>
      <c r="Q16" s="24"/>
      <c r="R16" s="24">
        <v>37000</v>
      </c>
      <c r="S16" s="24">
        <v>37000</v>
      </c>
      <c r="T16" s="24"/>
      <c r="U16" s="24"/>
      <c r="V16" s="24"/>
      <c r="W16" s="24"/>
    </row>
    <row r="17" ht="18.75" customHeight="1" spans="1:23">
      <c r="A17" s="119" t="s">
        <v>246</v>
      </c>
      <c r="B17" s="119" t="s">
        <v>247</v>
      </c>
      <c r="C17" s="22" t="s">
        <v>245</v>
      </c>
      <c r="D17" s="119" t="s">
        <v>71</v>
      </c>
      <c r="E17" s="119" t="s">
        <v>96</v>
      </c>
      <c r="F17" s="119" t="s">
        <v>97</v>
      </c>
      <c r="G17" s="119" t="s">
        <v>224</v>
      </c>
      <c r="H17" s="119" t="s">
        <v>225</v>
      </c>
      <c r="I17" s="24">
        <v>1000</v>
      </c>
      <c r="J17" s="24"/>
      <c r="K17" s="24"/>
      <c r="L17" s="24"/>
      <c r="M17" s="24"/>
      <c r="N17" s="24"/>
      <c r="O17" s="24"/>
      <c r="P17" s="24"/>
      <c r="Q17" s="24"/>
      <c r="R17" s="24">
        <v>1000</v>
      </c>
      <c r="S17" s="24">
        <v>1000</v>
      </c>
      <c r="T17" s="24"/>
      <c r="U17" s="24"/>
      <c r="V17" s="24"/>
      <c r="W17" s="24"/>
    </row>
    <row r="18" ht="18.75" customHeight="1" spans="1:23">
      <c r="A18" s="119" t="s">
        <v>246</v>
      </c>
      <c r="B18" s="119" t="s">
        <v>247</v>
      </c>
      <c r="C18" s="22" t="s">
        <v>245</v>
      </c>
      <c r="D18" s="119" t="s">
        <v>71</v>
      </c>
      <c r="E18" s="119" t="s">
        <v>96</v>
      </c>
      <c r="F18" s="119" t="s">
        <v>97</v>
      </c>
      <c r="G18" s="119" t="s">
        <v>254</v>
      </c>
      <c r="H18" s="119" t="s">
        <v>255</v>
      </c>
      <c r="I18" s="24">
        <v>3180000</v>
      </c>
      <c r="J18" s="24"/>
      <c r="K18" s="24"/>
      <c r="L18" s="24"/>
      <c r="M18" s="24"/>
      <c r="N18" s="24"/>
      <c r="O18" s="24"/>
      <c r="P18" s="24"/>
      <c r="Q18" s="24"/>
      <c r="R18" s="24">
        <v>3180000</v>
      </c>
      <c r="S18" s="24">
        <v>3180000</v>
      </c>
      <c r="T18" s="24"/>
      <c r="U18" s="24"/>
      <c r="V18" s="24"/>
      <c r="W18" s="24"/>
    </row>
    <row r="19" ht="18.75" customHeight="1" spans="1:23">
      <c r="A19" s="119" t="s">
        <v>246</v>
      </c>
      <c r="B19" s="119" t="s">
        <v>247</v>
      </c>
      <c r="C19" s="22" t="s">
        <v>245</v>
      </c>
      <c r="D19" s="119" t="s">
        <v>71</v>
      </c>
      <c r="E19" s="119" t="s">
        <v>96</v>
      </c>
      <c r="F19" s="119" t="s">
        <v>97</v>
      </c>
      <c r="G19" s="119" t="s">
        <v>256</v>
      </c>
      <c r="H19" s="119" t="s">
        <v>257</v>
      </c>
      <c r="I19" s="24">
        <v>100000</v>
      </c>
      <c r="J19" s="24"/>
      <c r="K19" s="24"/>
      <c r="L19" s="24"/>
      <c r="M19" s="24"/>
      <c r="N19" s="24"/>
      <c r="O19" s="24"/>
      <c r="P19" s="24"/>
      <c r="Q19" s="24"/>
      <c r="R19" s="24">
        <v>100000</v>
      </c>
      <c r="S19" s="24">
        <v>100000</v>
      </c>
      <c r="T19" s="24"/>
      <c r="U19" s="24"/>
      <c r="V19" s="24"/>
      <c r="W19" s="24"/>
    </row>
    <row r="20" ht="18.75" customHeight="1" spans="1:23">
      <c r="A20" s="119" t="s">
        <v>246</v>
      </c>
      <c r="B20" s="119" t="s">
        <v>247</v>
      </c>
      <c r="C20" s="22" t="s">
        <v>245</v>
      </c>
      <c r="D20" s="119" t="s">
        <v>71</v>
      </c>
      <c r="E20" s="119" t="s">
        <v>96</v>
      </c>
      <c r="F20" s="119" t="s">
        <v>97</v>
      </c>
      <c r="G20" s="119" t="s">
        <v>258</v>
      </c>
      <c r="H20" s="119" t="s">
        <v>259</v>
      </c>
      <c r="I20" s="24">
        <v>50000</v>
      </c>
      <c r="J20" s="24"/>
      <c r="K20" s="24"/>
      <c r="L20" s="24"/>
      <c r="M20" s="24"/>
      <c r="N20" s="24"/>
      <c r="O20" s="24"/>
      <c r="P20" s="24"/>
      <c r="Q20" s="24"/>
      <c r="R20" s="24">
        <v>50000</v>
      </c>
      <c r="S20" s="24">
        <v>50000</v>
      </c>
      <c r="T20" s="24"/>
      <c r="U20" s="24"/>
      <c r="V20" s="24"/>
      <c r="W20" s="24"/>
    </row>
    <row r="21" ht="18.75" customHeight="1" spans="1:23">
      <c r="A21" s="119" t="s">
        <v>246</v>
      </c>
      <c r="B21" s="119" t="s">
        <v>247</v>
      </c>
      <c r="C21" s="22" t="s">
        <v>245</v>
      </c>
      <c r="D21" s="119" t="s">
        <v>71</v>
      </c>
      <c r="E21" s="119" t="s">
        <v>96</v>
      </c>
      <c r="F21" s="119" t="s">
        <v>97</v>
      </c>
      <c r="G21" s="119" t="s">
        <v>260</v>
      </c>
      <c r="H21" s="119" t="s">
        <v>261</v>
      </c>
      <c r="I21" s="24">
        <v>62000</v>
      </c>
      <c r="J21" s="24"/>
      <c r="K21" s="24"/>
      <c r="L21" s="24"/>
      <c r="M21" s="24"/>
      <c r="N21" s="24"/>
      <c r="O21" s="24"/>
      <c r="P21" s="24"/>
      <c r="Q21" s="24"/>
      <c r="R21" s="24">
        <v>62000</v>
      </c>
      <c r="S21" s="24">
        <v>62000</v>
      </c>
      <c r="T21" s="24"/>
      <c r="U21" s="24"/>
      <c r="V21" s="24"/>
      <c r="W21" s="24"/>
    </row>
    <row r="22" ht="18.75" customHeight="1" spans="1:23">
      <c r="A22" s="119" t="s">
        <v>246</v>
      </c>
      <c r="B22" s="119" t="s">
        <v>247</v>
      </c>
      <c r="C22" s="22" t="s">
        <v>245</v>
      </c>
      <c r="D22" s="119" t="s">
        <v>71</v>
      </c>
      <c r="E22" s="119" t="s">
        <v>96</v>
      </c>
      <c r="F22" s="119" t="s">
        <v>97</v>
      </c>
      <c r="G22" s="119" t="s">
        <v>220</v>
      </c>
      <c r="H22" s="119" t="s">
        <v>221</v>
      </c>
      <c r="I22" s="24">
        <v>23900</v>
      </c>
      <c r="J22" s="24"/>
      <c r="K22" s="24"/>
      <c r="L22" s="24"/>
      <c r="M22" s="24"/>
      <c r="N22" s="24"/>
      <c r="O22" s="24"/>
      <c r="P22" s="24"/>
      <c r="Q22" s="24"/>
      <c r="R22" s="24">
        <v>23900</v>
      </c>
      <c r="S22" s="24">
        <v>23900</v>
      </c>
      <c r="T22" s="24"/>
      <c r="U22" s="24"/>
      <c r="V22" s="24"/>
      <c r="W22" s="24"/>
    </row>
    <row r="23" ht="18.75" customHeight="1" spans="1:23">
      <c r="A23" s="35" t="s">
        <v>110</v>
      </c>
      <c r="B23" s="36"/>
      <c r="C23" s="36"/>
      <c r="D23" s="36"/>
      <c r="E23" s="36"/>
      <c r="F23" s="36"/>
      <c r="G23" s="36"/>
      <c r="H23" s="37"/>
      <c r="I23" s="24">
        <v>3599000</v>
      </c>
      <c r="J23" s="24"/>
      <c r="K23" s="24"/>
      <c r="L23" s="24"/>
      <c r="M23" s="24"/>
      <c r="N23" s="24"/>
      <c r="O23" s="24"/>
      <c r="P23" s="24"/>
      <c r="Q23" s="24"/>
      <c r="R23" s="24">
        <v>3599000</v>
      </c>
      <c r="S23" s="24">
        <v>3599000</v>
      </c>
      <c r="T23" s="24"/>
      <c r="U23" s="24"/>
      <c r="V23" s="24"/>
      <c r="W23" s="24"/>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B53" sqref="B53"/>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262</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"单位名称："&amp;"凤庆县小湾镇卫生院"</f>
        <v>单位名称：凤庆县小湾镇卫生院</v>
      </c>
      <c r="B4" s="4"/>
      <c r="C4" s="4"/>
      <c r="D4" s="4"/>
      <c r="E4" s="4"/>
      <c r="F4" s="52"/>
      <c r="G4" s="4"/>
      <c r="H4" s="52"/>
    </row>
    <row r="5" ht="18.75" customHeight="1" spans="1:10">
      <c r="A5" s="46" t="s">
        <v>263</v>
      </c>
      <c r="B5" s="46" t="s">
        <v>264</v>
      </c>
      <c r="C5" s="46" t="s">
        <v>265</v>
      </c>
      <c r="D5" s="46" t="s">
        <v>266</v>
      </c>
      <c r="E5" s="46" t="s">
        <v>267</v>
      </c>
      <c r="F5" s="53" t="s">
        <v>268</v>
      </c>
      <c r="G5" s="46" t="s">
        <v>269</v>
      </c>
      <c r="H5" s="53" t="s">
        <v>270</v>
      </c>
      <c r="I5" s="53" t="s">
        <v>271</v>
      </c>
      <c r="J5" s="46" t="s">
        <v>272</v>
      </c>
    </row>
    <row r="6" ht="18.75" customHeight="1" spans="1:10">
      <c r="A6" s="116">
        <v>1</v>
      </c>
      <c r="B6" s="116">
        <v>2</v>
      </c>
      <c r="C6" s="116">
        <v>3</v>
      </c>
      <c r="D6" s="116">
        <v>4</v>
      </c>
      <c r="E6" s="116">
        <v>5</v>
      </c>
      <c r="F6" s="116">
        <v>6</v>
      </c>
      <c r="G6" s="116">
        <v>7</v>
      </c>
      <c r="H6" s="116">
        <v>8</v>
      </c>
      <c r="I6" s="116">
        <v>9</v>
      </c>
      <c r="J6" s="116">
        <v>10</v>
      </c>
    </row>
    <row r="7" ht="18.75" customHeight="1" spans="1:10">
      <c r="A7" s="34" t="s">
        <v>71</v>
      </c>
      <c r="B7" s="47"/>
      <c r="C7" s="47"/>
      <c r="D7" s="47"/>
      <c r="E7" s="54"/>
      <c r="F7" s="55"/>
      <c r="G7" s="54"/>
      <c r="H7" s="55"/>
      <c r="I7" s="55"/>
      <c r="J7" s="54"/>
    </row>
    <row r="8" ht="18.75" customHeight="1" spans="1:10">
      <c r="A8" s="213" t="s">
        <v>245</v>
      </c>
      <c r="B8" s="22" t="s">
        <v>273</v>
      </c>
      <c r="C8" s="22" t="s">
        <v>274</v>
      </c>
      <c r="D8" s="22" t="s">
        <v>275</v>
      </c>
      <c r="E8" s="34" t="s">
        <v>276</v>
      </c>
      <c r="F8" s="22" t="s">
        <v>277</v>
      </c>
      <c r="G8" s="34" t="s">
        <v>278</v>
      </c>
      <c r="H8" s="22" t="s">
        <v>279</v>
      </c>
      <c r="I8" s="22" t="s">
        <v>280</v>
      </c>
      <c r="J8" s="34" t="s">
        <v>276</v>
      </c>
    </row>
    <row r="9" ht="18.75" customHeight="1" spans="1:10">
      <c r="A9" s="213" t="s">
        <v>245</v>
      </c>
      <c r="B9" s="22" t="s">
        <v>273</v>
      </c>
      <c r="C9" s="22" t="s">
        <v>274</v>
      </c>
      <c r="D9" s="22" t="s">
        <v>275</v>
      </c>
      <c r="E9" s="34" t="s">
        <v>281</v>
      </c>
      <c r="F9" s="22" t="s">
        <v>277</v>
      </c>
      <c r="G9" s="34" t="s">
        <v>282</v>
      </c>
      <c r="H9" s="22" t="s">
        <v>279</v>
      </c>
      <c r="I9" s="22" t="s">
        <v>280</v>
      </c>
      <c r="J9" s="34" t="s">
        <v>281</v>
      </c>
    </row>
    <row r="10" ht="18.75" customHeight="1" spans="1:10">
      <c r="A10" s="213" t="s">
        <v>245</v>
      </c>
      <c r="B10" s="22" t="s">
        <v>273</v>
      </c>
      <c r="C10" s="22" t="s">
        <v>274</v>
      </c>
      <c r="D10" s="22" t="s">
        <v>275</v>
      </c>
      <c r="E10" s="34" t="s">
        <v>283</v>
      </c>
      <c r="F10" s="22" t="s">
        <v>284</v>
      </c>
      <c r="G10" s="34" t="s">
        <v>285</v>
      </c>
      <c r="H10" s="22" t="s">
        <v>286</v>
      </c>
      <c r="I10" s="22" t="s">
        <v>280</v>
      </c>
      <c r="J10" s="34" t="s">
        <v>287</v>
      </c>
    </row>
    <row r="11" ht="18.75" customHeight="1" spans="1:10">
      <c r="A11" s="213" t="s">
        <v>245</v>
      </c>
      <c r="B11" s="22" t="s">
        <v>273</v>
      </c>
      <c r="C11" s="22" t="s">
        <v>288</v>
      </c>
      <c r="D11" s="22" t="s">
        <v>289</v>
      </c>
      <c r="E11" s="34" t="s">
        <v>290</v>
      </c>
      <c r="F11" s="22" t="s">
        <v>291</v>
      </c>
      <c r="G11" s="34" t="s">
        <v>292</v>
      </c>
      <c r="H11" s="22" t="s">
        <v>293</v>
      </c>
      <c r="I11" s="22" t="s">
        <v>280</v>
      </c>
      <c r="J11" s="34" t="s">
        <v>294</v>
      </c>
    </row>
    <row r="12" ht="18.75" customHeight="1" spans="1:10">
      <c r="A12" s="213" t="s">
        <v>245</v>
      </c>
      <c r="B12" s="22" t="s">
        <v>273</v>
      </c>
      <c r="C12" s="22" t="s">
        <v>295</v>
      </c>
      <c r="D12" s="22" t="s">
        <v>296</v>
      </c>
      <c r="E12" s="34" t="s">
        <v>297</v>
      </c>
      <c r="F12" s="22" t="s">
        <v>277</v>
      </c>
      <c r="G12" s="34" t="s">
        <v>298</v>
      </c>
      <c r="H12" s="22" t="s">
        <v>293</v>
      </c>
      <c r="I12" s="22" t="s">
        <v>280</v>
      </c>
      <c r="J12" s="34" t="s">
        <v>299</v>
      </c>
    </row>
  </sheetData>
  <mergeCells count="4">
    <mergeCell ref="A3:J3"/>
    <mergeCell ref="A4:H4"/>
    <mergeCell ref="A8:A12"/>
    <mergeCell ref="B8: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F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300</v>
      </c>
    </row>
    <row r="3" ht="32.25" customHeight="1" spans="1:6">
      <c r="A3" s="102" t="str">
        <f>"2025"&amp;"年部门政府性基金预算支出预算表"</f>
        <v>2025年部门政府性基金预算支出预算表</v>
      </c>
      <c r="B3" s="103" t="s">
        <v>301</v>
      </c>
      <c r="C3" s="104"/>
      <c r="D3" s="105"/>
      <c r="E3" s="105"/>
      <c r="F3" s="105"/>
    </row>
    <row r="4" ht="18.75" customHeight="1" spans="1:6">
      <c r="A4" s="8" t="str">
        <f>"单位名称："&amp;"凤庆县小湾镇卫生院"</f>
        <v>单位名称：凤庆县小湾镇卫生院</v>
      </c>
      <c r="B4" s="8" t="s">
        <v>302</v>
      </c>
      <c r="C4" s="99"/>
      <c r="D4" s="101"/>
      <c r="E4" s="101"/>
      <c r="F4" s="39" t="s">
        <v>1</v>
      </c>
    </row>
    <row r="5" ht="18.75" customHeight="1" spans="1:6">
      <c r="A5" s="106" t="s">
        <v>173</v>
      </c>
      <c r="B5" s="107" t="s">
        <v>73</v>
      </c>
      <c r="C5" s="108" t="s">
        <v>74</v>
      </c>
      <c r="D5" s="14" t="s">
        <v>303</v>
      </c>
      <c r="E5" s="14"/>
      <c r="F5" s="15"/>
    </row>
    <row r="6" ht="18.75" customHeight="1" spans="1:6">
      <c r="A6" s="109"/>
      <c r="B6" s="110"/>
      <c r="C6" s="95"/>
      <c r="D6" s="94" t="s">
        <v>56</v>
      </c>
      <c r="E6" s="94" t="s">
        <v>75</v>
      </c>
      <c r="F6" s="94" t="s">
        <v>76</v>
      </c>
    </row>
    <row r="7" ht="18.75" customHeight="1" spans="1:6">
      <c r="A7" s="109">
        <v>1</v>
      </c>
      <c r="B7" s="111" t="s">
        <v>153</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110</v>
      </c>
      <c r="B10" s="114" t="s">
        <v>110</v>
      </c>
      <c r="C10" s="115" t="s">
        <v>110</v>
      </c>
      <c r="D10" s="24"/>
      <c r="E10" s="24"/>
      <c r="F10" s="24"/>
    </row>
    <row r="12" customHeight="1" spans="1:6">
      <c r="A12" s="28" t="s">
        <v>171</v>
      </c>
      <c r="B12" s="28"/>
      <c r="C12" s="28"/>
      <c r="D12" s="28"/>
      <c r="E12" s="28"/>
      <c r="F12" s="28"/>
    </row>
  </sheetData>
  <mergeCells count="8">
    <mergeCell ref="A3:F3"/>
    <mergeCell ref="A4:C4"/>
    <mergeCell ref="D5:F5"/>
    <mergeCell ref="A10:C10"/>
    <mergeCell ref="A12:F12"/>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pane ySplit="1" topLeftCell="A2" activePane="bottomLeft" state="frozen"/>
      <selection/>
      <selection pane="bottomLeft" activeCell="B53" sqref="B53"/>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304</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"单位名称："&amp;"凤庆县小湾镇卫生院"</f>
        <v>单位名称：凤庆县小湾镇卫生院</v>
      </c>
      <c r="B4" s="93"/>
      <c r="C4" s="93"/>
      <c r="D4" s="93"/>
      <c r="E4" s="93"/>
      <c r="F4" s="93"/>
      <c r="G4" s="93"/>
      <c r="H4" s="93"/>
      <c r="I4" s="93"/>
      <c r="J4" s="93"/>
      <c r="O4" s="63"/>
      <c r="P4" s="63"/>
      <c r="Q4" s="39" t="s">
        <v>159</v>
      </c>
    </row>
    <row r="5" ht="18.75" customHeight="1" spans="1:17">
      <c r="A5" s="12" t="s">
        <v>305</v>
      </c>
      <c r="B5" s="72" t="s">
        <v>306</v>
      </c>
      <c r="C5" s="72" t="s">
        <v>307</v>
      </c>
      <c r="D5" s="72" t="s">
        <v>308</v>
      </c>
      <c r="E5" s="72" t="s">
        <v>309</v>
      </c>
      <c r="F5" s="72" t="s">
        <v>310</v>
      </c>
      <c r="G5" s="44" t="s">
        <v>180</v>
      </c>
      <c r="H5" s="44"/>
      <c r="I5" s="44"/>
      <c r="J5" s="44"/>
      <c r="K5" s="74"/>
      <c r="L5" s="44"/>
      <c r="M5" s="44"/>
      <c r="N5" s="44"/>
      <c r="O5" s="64"/>
      <c r="P5" s="74"/>
      <c r="Q5" s="45"/>
    </row>
    <row r="6" ht="18.75" customHeight="1" spans="1:17">
      <c r="A6" s="17"/>
      <c r="B6" s="75"/>
      <c r="C6" s="75"/>
      <c r="D6" s="75"/>
      <c r="E6" s="75"/>
      <c r="F6" s="75"/>
      <c r="G6" s="75" t="s">
        <v>56</v>
      </c>
      <c r="H6" s="75" t="s">
        <v>59</v>
      </c>
      <c r="I6" s="75" t="s">
        <v>311</v>
      </c>
      <c r="J6" s="75" t="s">
        <v>312</v>
      </c>
      <c r="K6" s="76" t="s">
        <v>313</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188</v>
      </c>
      <c r="O7" s="92" t="s">
        <v>67</v>
      </c>
      <c r="P7" s="78" t="s">
        <v>68</v>
      </c>
      <c r="Q7" s="77" t="s">
        <v>69</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71</v>
      </c>
      <c r="B9" s="81"/>
      <c r="C9" s="81"/>
      <c r="D9" s="81"/>
      <c r="E9" s="96"/>
      <c r="F9" s="24">
        <v>54900</v>
      </c>
      <c r="G9" s="24">
        <v>86900</v>
      </c>
      <c r="H9" s="24"/>
      <c r="I9" s="24"/>
      <c r="J9" s="24"/>
      <c r="K9" s="24"/>
      <c r="L9" s="24">
        <v>86900</v>
      </c>
      <c r="M9" s="24">
        <v>86900</v>
      </c>
      <c r="N9" s="24"/>
      <c r="O9" s="24"/>
      <c r="P9" s="24"/>
      <c r="Q9" s="24"/>
    </row>
    <row r="10" ht="18.75" customHeight="1" spans="1:17">
      <c r="A10" s="214" t="s">
        <v>245</v>
      </c>
      <c r="B10" s="81" t="s">
        <v>314</v>
      </c>
      <c r="C10" s="81" t="s">
        <v>314</v>
      </c>
      <c r="D10" s="81" t="s">
        <v>315</v>
      </c>
      <c r="E10" s="98">
        <v>3</v>
      </c>
      <c r="F10" s="24">
        <v>4500</v>
      </c>
      <c r="G10" s="24">
        <v>4500</v>
      </c>
      <c r="H10" s="24"/>
      <c r="I10" s="24"/>
      <c r="J10" s="24"/>
      <c r="K10" s="24"/>
      <c r="L10" s="24">
        <v>4500</v>
      </c>
      <c r="M10" s="24">
        <v>4500</v>
      </c>
      <c r="N10" s="24"/>
      <c r="O10" s="24"/>
      <c r="P10" s="24"/>
      <c r="Q10" s="24"/>
    </row>
    <row r="11" ht="18.75" customHeight="1" spans="1:17">
      <c r="A11" s="214" t="s">
        <v>245</v>
      </c>
      <c r="B11" s="81" t="s">
        <v>316</v>
      </c>
      <c r="C11" s="81" t="s">
        <v>317</v>
      </c>
      <c r="D11" s="81" t="s">
        <v>318</v>
      </c>
      <c r="E11" s="98">
        <v>1</v>
      </c>
      <c r="F11" s="24"/>
      <c r="G11" s="24">
        <v>20000</v>
      </c>
      <c r="H11" s="24"/>
      <c r="I11" s="24"/>
      <c r="J11" s="24"/>
      <c r="K11" s="24"/>
      <c r="L11" s="24">
        <v>20000</v>
      </c>
      <c r="M11" s="24">
        <v>20000</v>
      </c>
      <c r="N11" s="24"/>
      <c r="O11" s="24"/>
      <c r="P11" s="24"/>
      <c r="Q11" s="24"/>
    </row>
    <row r="12" ht="18.75" customHeight="1" spans="1:17">
      <c r="A12" s="214" t="s">
        <v>245</v>
      </c>
      <c r="B12" s="81" t="s">
        <v>319</v>
      </c>
      <c r="C12" s="81" t="s">
        <v>320</v>
      </c>
      <c r="D12" s="81" t="s">
        <v>318</v>
      </c>
      <c r="E12" s="98">
        <v>1</v>
      </c>
      <c r="F12" s="24">
        <v>30000</v>
      </c>
      <c r="G12" s="24">
        <v>30000</v>
      </c>
      <c r="H12" s="24"/>
      <c r="I12" s="24"/>
      <c r="J12" s="24"/>
      <c r="K12" s="24"/>
      <c r="L12" s="24">
        <v>30000</v>
      </c>
      <c r="M12" s="24">
        <v>30000</v>
      </c>
      <c r="N12" s="24"/>
      <c r="O12" s="24"/>
      <c r="P12" s="24"/>
      <c r="Q12" s="24"/>
    </row>
    <row r="13" ht="18.75" customHeight="1" spans="1:17">
      <c r="A13" s="214" t="s">
        <v>245</v>
      </c>
      <c r="B13" s="81" t="s">
        <v>321</v>
      </c>
      <c r="C13" s="81" t="s">
        <v>322</v>
      </c>
      <c r="D13" s="81" t="s">
        <v>315</v>
      </c>
      <c r="E13" s="98">
        <v>1</v>
      </c>
      <c r="F13" s="24">
        <v>11800</v>
      </c>
      <c r="G13" s="24">
        <v>11800</v>
      </c>
      <c r="H13" s="24"/>
      <c r="I13" s="24"/>
      <c r="J13" s="24"/>
      <c r="K13" s="24"/>
      <c r="L13" s="24">
        <v>11800</v>
      </c>
      <c r="M13" s="24">
        <v>11800</v>
      </c>
      <c r="N13" s="24"/>
      <c r="O13" s="24"/>
      <c r="P13" s="24"/>
      <c r="Q13" s="24"/>
    </row>
    <row r="14" ht="18.75" customHeight="1" spans="1:17">
      <c r="A14" s="214" t="s">
        <v>245</v>
      </c>
      <c r="B14" s="81" t="s">
        <v>323</v>
      </c>
      <c r="C14" s="81" t="s">
        <v>324</v>
      </c>
      <c r="D14" s="81" t="s">
        <v>318</v>
      </c>
      <c r="E14" s="98">
        <v>1</v>
      </c>
      <c r="F14" s="24"/>
      <c r="G14" s="24">
        <v>12000</v>
      </c>
      <c r="H14" s="24"/>
      <c r="I14" s="24"/>
      <c r="J14" s="24"/>
      <c r="K14" s="24"/>
      <c r="L14" s="24">
        <v>12000</v>
      </c>
      <c r="M14" s="24">
        <v>12000</v>
      </c>
      <c r="N14" s="24"/>
      <c r="O14" s="24"/>
      <c r="P14" s="24"/>
      <c r="Q14" s="24"/>
    </row>
    <row r="15" ht="18.75" customHeight="1" spans="1:17">
      <c r="A15" s="214" t="s">
        <v>245</v>
      </c>
      <c r="B15" s="81" t="s">
        <v>251</v>
      </c>
      <c r="C15" s="81" t="s">
        <v>325</v>
      </c>
      <c r="D15" s="81" t="s">
        <v>318</v>
      </c>
      <c r="E15" s="98">
        <v>1</v>
      </c>
      <c r="F15" s="24">
        <v>1000</v>
      </c>
      <c r="G15" s="24">
        <v>1000</v>
      </c>
      <c r="H15" s="24"/>
      <c r="I15" s="24"/>
      <c r="J15" s="24"/>
      <c r="K15" s="24"/>
      <c r="L15" s="24">
        <v>1000</v>
      </c>
      <c r="M15" s="24">
        <v>1000</v>
      </c>
      <c r="N15" s="24"/>
      <c r="O15" s="24"/>
      <c r="P15" s="24"/>
      <c r="Q15" s="24"/>
    </row>
    <row r="16" ht="18.75" customHeight="1" spans="1:17">
      <c r="A16" s="214" t="s">
        <v>245</v>
      </c>
      <c r="B16" s="81" t="s">
        <v>326</v>
      </c>
      <c r="C16" s="81" t="s">
        <v>327</v>
      </c>
      <c r="D16" s="81" t="s">
        <v>315</v>
      </c>
      <c r="E16" s="98">
        <v>2</v>
      </c>
      <c r="F16" s="24">
        <v>7600</v>
      </c>
      <c r="G16" s="24">
        <v>7600</v>
      </c>
      <c r="H16" s="24"/>
      <c r="I16" s="24"/>
      <c r="J16" s="24"/>
      <c r="K16" s="24"/>
      <c r="L16" s="24">
        <v>7600</v>
      </c>
      <c r="M16" s="24">
        <v>7600</v>
      </c>
      <c r="N16" s="24"/>
      <c r="O16" s="24"/>
      <c r="P16" s="24"/>
      <c r="Q16" s="24"/>
    </row>
    <row r="17" ht="18.75" customHeight="1" spans="1:17">
      <c r="A17" s="83" t="s">
        <v>110</v>
      </c>
      <c r="B17" s="84"/>
      <c r="C17" s="84"/>
      <c r="D17" s="84"/>
      <c r="E17" s="96"/>
      <c r="F17" s="24">
        <v>54900</v>
      </c>
      <c r="G17" s="24">
        <v>86900</v>
      </c>
      <c r="H17" s="24"/>
      <c r="I17" s="24"/>
      <c r="J17" s="24"/>
      <c r="K17" s="24"/>
      <c r="L17" s="24">
        <v>86900</v>
      </c>
      <c r="M17" s="24">
        <v>86900</v>
      </c>
      <c r="N17" s="24"/>
      <c r="O17" s="24"/>
      <c r="P17" s="24"/>
      <c r="Q17" s="24"/>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A13" sqref="A13:F13"/>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328</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"单位名称："&amp;"凤庆县小湾镇卫生院"</f>
        <v>单位名称：凤庆县小湾镇卫生院</v>
      </c>
      <c r="B4" s="60"/>
      <c r="C4" s="71"/>
      <c r="D4" s="60"/>
      <c r="E4" s="60"/>
      <c r="F4" s="60"/>
      <c r="G4" s="60"/>
      <c r="H4" s="68"/>
      <c r="I4" s="62"/>
      <c r="J4" s="62"/>
      <c r="K4" s="62"/>
      <c r="L4" s="63"/>
      <c r="M4" s="88"/>
      <c r="N4" s="87" t="s">
        <v>159</v>
      </c>
    </row>
    <row r="5" ht="18.75" customHeight="1" spans="1:14">
      <c r="A5" s="12" t="s">
        <v>305</v>
      </c>
      <c r="B5" s="72" t="s">
        <v>329</v>
      </c>
      <c r="C5" s="73" t="s">
        <v>330</v>
      </c>
      <c r="D5" s="44" t="s">
        <v>180</v>
      </c>
      <c r="E5" s="44"/>
      <c r="F5" s="44"/>
      <c r="G5" s="44"/>
      <c r="H5" s="74"/>
      <c r="I5" s="44"/>
      <c r="J5" s="44"/>
      <c r="K5" s="44"/>
      <c r="L5" s="64"/>
      <c r="M5" s="74"/>
      <c r="N5" s="45"/>
    </row>
    <row r="6" ht="18.75" customHeight="1" spans="1:14">
      <c r="A6" s="17"/>
      <c r="B6" s="75"/>
      <c r="C6" s="76"/>
      <c r="D6" s="75" t="s">
        <v>56</v>
      </c>
      <c r="E6" s="75" t="s">
        <v>59</v>
      </c>
      <c r="F6" s="75" t="s">
        <v>311</v>
      </c>
      <c r="G6" s="75" t="s">
        <v>312</v>
      </c>
      <c r="H6" s="76" t="s">
        <v>313</v>
      </c>
      <c r="I6" s="89" t="s">
        <v>78</v>
      </c>
      <c r="J6" s="89"/>
      <c r="K6" s="89"/>
      <c r="L6" s="90"/>
      <c r="M6" s="91"/>
      <c r="N6" s="77"/>
    </row>
    <row r="7" ht="26.25" customHeight="1" spans="1:14">
      <c r="A7" s="19"/>
      <c r="B7" s="77"/>
      <c r="C7" s="78"/>
      <c r="D7" s="77"/>
      <c r="E7" s="77"/>
      <c r="F7" s="77"/>
      <c r="G7" s="77"/>
      <c r="H7" s="78"/>
      <c r="I7" s="77" t="s">
        <v>58</v>
      </c>
      <c r="J7" s="77" t="s">
        <v>65</v>
      </c>
      <c r="K7" s="77" t="s">
        <v>188</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110</v>
      </c>
      <c r="B11" s="84"/>
      <c r="C11" s="85"/>
      <c r="D11" s="24"/>
      <c r="E11" s="24"/>
      <c r="F11" s="24"/>
      <c r="G11" s="24"/>
      <c r="H11" s="24"/>
      <c r="I11" s="24"/>
      <c r="J11" s="24"/>
      <c r="K11" s="24"/>
      <c r="L11" s="24"/>
      <c r="M11" s="24"/>
      <c r="N11" s="24"/>
    </row>
    <row r="13" customHeight="1" spans="1:6">
      <c r="A13" s="28" t="s">
        <v>171</v>
      </c>
      <c r="B13" s="28"/>
      <c r="C13" s="28"/>
      <c r="D13" s="28"/>
      <c r="E13" s="28"/>
      <c r="F13" s="28"/>
    </row>
  </sheetData>
  <mergeCells count="14">
    <mergeCell ref="A3:N3"/>
    <mergeCell ref="A4:C4"/>
    <mergeCell ref="D5:N5"/>
    <mergeCell ref="I6:N6"/>
    <mergeCell ref="A11:C11"/>
    <mergeCell ref="A13:F13"/>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1" sqref="A11:F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8"/>
      <c r="H2" s="38"/>
      <c r="I2" s="38" t="s">
        <v>331</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"单位名称："&amp;"凤庆县小湾镇卫生院"</f>
        <v>单位名称：凤庆县小湾镇卫生院</v>
      </c>
      <c r="B4" s="60"/>
      <c r="C4" s="60"/>
      <c r="D4" s="61"/>
      <c r="E4" s="62"/>
      <c r="G4" s="63"/>
      <c r="H4" s="63"/>
      <c r="I4" s="38" t="s">
        <v>159</v>
      </c>
    </row>
    <row r="5" ht="18.75" customHeight="1" spans="1:9">
      <c r="A5" s="31" t="s">
        <v>332</v>
      </c>
      <c r="B5" s="13" t="s">
        <v>180</v>
      </c>
      <c r="C5" s="14"/>
      <c r="D5" s="14"/>
      <c r="E5" s="13" t="s">
        <v>333</v>
      </c>
      <c r="F5" s="14"/>
      <c r="G5" s="64"/>
      <c r="H5" s="64"/>
      <c r="I5" s="15"/>
    </row>
    <row r="6" ht="18.75" customHeight="1" spans="1:9">
      <c r="A6" s="33"/>
      <c r="B6" s="32" t="s">
        <v>56</v>
      </c>
      <c r="C6" s="12" t="s">
        <v>59</v>
      </c>
      <c r="D6" s="65" t="s">
        <v>334</v>
      </c>
      <c r="E6" s="66" t="s">
        <v>335</v>
      </c>
      <c r="F6" s="66" t="s">
        <v>335</v>
      </c>
      <c r="G6" s="66" t="s">
        <v>335</v>
      </c>
      <c r="H6" s="66" t="s">
        <v>335</v>
      </c>
      <c r="I6" s="66" t="s">
        <v>335</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row r="11" customHeight="1" spans="1:6">
      <c r="A11" s="28" t="s">
        <v>171</v>
      </c>
      <c r="B11" s="28"/>
      <c r="C11" s="28"/>
      <c r="D11" s="28"/>
      <c r="E11" s="28"/>
      <c r="F11" s="28"/>
    </row>
  </sheetData>
  <mergeCells count="6">
    <mergeCell ref="A3:I3"/>
    <mergeCell ref="A4:E4"/>
    <mergeCell ref="B5:D5"/>
    <mergeCell ref="E5:I5"/>
    <mergeCell ref="A11:F11"/>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F10"/>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8" t="s">
        <v>336</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"单位名称："&amp;"凤庆县小湾镇卫生院"</f>
        <v>单位名称：凤庆县小湾镇卫生院</v>
      </c>
      <c r="B4" s="4"/>
      <c r="C4" s="4"/>
      <c r="D4" s="4"/>
      <c r="E4" s="4"/>
      <c r="F4" s="52"/>
      <c r="G4" s="4"/>
      <c r="H4" s="52"/>
    </row>
    <row r="5" ht="18.75" customHeight="1" spans="1:10">
      <c r="A5" s="46" t="s">
        <v>263</v>
      </c>
      <c r="B5" s="46" t="s">
        <v>264</v>
      </c>
      <c r="C5" s="46" t="s">
        <v>265</v>
      </c>
      <c r="D5" s="46" t="s">
        <v>266</v>
      </c>
      <c r="E5" s="46" t="s">
        <v>267</v>
      </c>
      <c r="F5" s="53" t="s">
        <v>268</v>
      </c>
      <c r="G5" s="46" t="s">
        <v>269</v>
      </c>
      <c r="H5" s="53" t="s">
        <v>270</v>
      </c>
      <c r="I5" s="53" t="s">
        <v>271</v>
      </c>
      <c r="J5" s="46" t="s">
        <v>272</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10" customHeight="1" spans="1:6">
      <c r="A10" s="28" t="s">
        <v>171</v>
      </c>
      <c r="B10" s="28"/>
      <c r="C10" s="28"/>
      <c r="D10" s="28"/>
      <c r="E10" s="28"/>
      <c r="F10" s="28"/>
    </row>
  </sheetData>
  <mergeCells count="3">
    <mergeCell ref="A3:J3"/>
    <mergeCell ref="A4:H4"/>
    <mergeCell ref="A10:F10"/>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F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337</v>
      </c>
    </row>
    <row r="3" ht="34.5" customHeight="1" spans="1:8">
      <c r="A3" s="40" t="str">
        <f>"2025"&amp;"年新增资产配置表"</f>
        <v>2025年新增资产配置表</v>
      </c>
      <c r="B3" s="7"/>
      <c r="C3" s="7"/>
      <c r="D3" s="7"/>
      <c r="E3" s="7"/>
      <c r="F3" s="7"/>
      <c r="G3" s="7"/>
      <c r="H3" s="7"/>
    </row>
    <row r="4" ht="18.75" customHeight="1" spans="1:8">
      <c r="A4" s="41" t="str">
        <f>"单位名称："&amp;"凤庆县小湾镇卫生院"</f>
        <v>单位名称：凤庆县小湾镇卫生院</v>
      </c>
      <c r="B4" s="9"/>
      <c r="C4" s="4"/>
      <c r="H4" s="42" t="s">
        <v>159</v>
      </c>
    </row>
    <row r="5" ht="18.75" customHeight="1" spans="1:8">
      <c r="A5" s="12" t="s">
        <v>173</v>
      </c>
      <c r="B5" s="12" t="s">
        <v>338</v>
      </c>
      <c r="C5" s="12" t="s">
        <v>339</v>
      </c>
      <c r="D5" s="12" t="s">
        <v>340</v>
      </c>
      <c r="E5" s="12" t="s">
        <v>341</v>
      </c>
      <c r="F5" s="43" t="s">
        <v>342</v>
      </c>
      <c r="G5" s="44"/>
      <c r="H5" s="45"/>
    </row>
    <row r="6" ht="18.75" customHeight="1" spans="1:8">
      <c r="A6" s="19"/>
      <c r="B6" s="19"/>
      <c r="C6" s="19"/>
      <c r="D6" s="19"/>
      <c r="E6" s="19"/>
      <c r="F6" s="46" t="s">
        <v>309</v>
      </c>
      <c r="G6" s="46" t="s">
        <v>343</v>
      </c>
      <c r="H6" s="46" t="s">
        <v>344</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5" t="s">
        <v>56</v>
      </c>
      <c r="B9" s="49"/>
      <c r="C9" s="49"/>
      <c r="D9" s="49"/>
      <c r="E9" s="50"/>
      <c r="F9" s="48"/>
      <c r="G9" s="24"/>
      <c r="H9" s="24"/>
    </row>
    <row r="11" customHeight="1" spans="1:6">
      <c r="A11" s="28" t="s">
        <v>171</v>
      </c>
      <c r="B11" s="28"/>
      <c r="C11" s="28"/>
      <c r="D11" s="28"/>
      <c r="E11" s="28"/>
      <c r="F11" s="28"/>
    </row>
  </sheetData>
  <mergeCells count="10">
    <mergeCell ref="A3:H3"/>
    <mergeCell ref="A4:C4"/>
    <mergeCell ref="F5:H5"/>
    <mergeCell ref="A9:E9"/>
    <mergeCell ref="A11:F11"/>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A13" sqref="A13:F13"/>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345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"单位名称："&amp;"凤庆县小湾镇卫生院"</f>
        <v>单位名称：凤庆县小湾镇卫生院</v>
      </c>
      <c r="B4" s="9"/>
      <c r="C4" s="9"/>
      <c r="D4" s="9"/>
      <c r="E4" s="9"/>
      <c r="F4" s="9"/>
      <c r="G4" s="9"/>
      <c r="H4" s="10"/>
      <c r="I4" s="10"/>
      <c r="J4" s="10"/>
      <c r="K4" s="5" t="s">
        <v>159</v>
      </c>
    </row>
    <row r="5" ht="18.75" customHeight="1" spans="1:11">
      <c r="A5" s="11" t="s">
        <v>239</v>
      </c>
      <c r="B5" s="11" t="s">
        <v>175</v>
      </c>
      <c r="C5" s="11" t="s">
        <v>240</v>
      </c>
      <c r="D5" s="12" t="s">
        <v>176</v>
      </c>
      <c r="E5" s="12" t="s">
        <v>177</v>
      </c>
      <c r="F5" s="12" t="s">
        <v>241</v>
      </c>
      <c r="G5" s="12" t="s">
        <v>242</v>
      </c>
      <c r="H5" s="31" t="s">
        <v>56</v>
      </c>
      <c r="I5" s="13" t="s">
        <v>346</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110</v>
      </c>
      <c r="B11" s="36"/>
      <c r="C11" s="36"/>
      <c r="D11" s="36"/>
      <c r="E11" s="36"/>
      <c r="F11" s="36"/>
      <c r="G11" s="37"/>
      <c r="H11" s="24"/>
      <c r="I11" s="24"/>
      <c r="J11" s="24"/>
      <c r="K11" s="24"/>
    </row>
    <row r="13" customHeight="1" spans="1:6">
      <c r="A13" s="28" t="s">
        <v>171</v>
      </c>
      <c r="B13" s="28"/>
      <c r="C13" s="28"/>
      <c r="D13" s="28"/>
      <c r="E13" s="28"/>
      <c r="F13" s="28"/>
    </row>
  </sheetData>
  <mergeCells count="16">
    <mergeCell ref="A3:K3"/>
    <mergeCell ref="A4:G4"/>
    <mergeCell ref="I5:K5"/>
    <mergeCell ref="A11:G11"/>
    <mergeCell ref="A13:F13"/>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F13"/>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347</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"单位名称："&amp;"凤庆县小湾镇卫生院"</f>
        <v>单位名称：凤庆县小湾镇卫生院</v>
      </c>
      <c r="B4" s="9"/>
      <c r="C4" s="9"/>
      <c r="D4" s="9"/>
      <c r="E4" s="10"/>
      <c r="F4" s="10"/>
      <c r="G4" s="5" t="s">
        <v>159</v>
      </c>
    </row>
    <row r="5" ht="18.75" customHeight="1" spans="1:7">
      <c r="A5" s="11" t="s">
        <v>240</v>
      </c>
      <c r="B5" s="11" t="s">
        <v>239</v>
      </c>
      <c r="C5" s="11" t="s">
        <v>175</v>
      </c>
      <c r="D5" s="12" t="s">
        <v>348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349</v>
      </c>
      <c r="C11" s="26"/>
      <c r="D11" s="27"/>
      <c r="E11" s="24"/>
      <c r="F11" s="24"/>
      <c r="G11" s="24"/>
    </row>
    <row r="13" customHeight="1" spans="1:6">
      <c r="A13" s="28" t="s">
        <v>171</v>
      </c>
      <c r="B13" s="28"/>
      <c r="C13" s="28"/>
      <c r="D13" s="28"/>
      <c r="E13" s="28"/>
      <c r="F13" s="28"/>
    </row>
  </sheetData>
  <mergeCells count="12">
    <mergeCell ref="A3:G3"/>
    <mergeCell ref="A4:D4"/>
    <mergeCell ref="E5:G5"/>
    <mergeCell ref="A11:D11"/>
    <mergeCell ref="A13:F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2025-03-15T03:48:00Z</dcterms:created>
  <dcterms:modified xsi:type="dcterms:W3CDTF">2025-03-26T01:50:12Z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0DF27F612A174F92A6A037C87D23A6DA_12</vt:lpwstr>
  </property>
  <property fmtid="{D5CDD505-2E9C-101B-9397-08002B2CF9AE}" pid="3" name="KSOProductBuildVer">
    <vt:lpwstr>2052-12.1.0.20305</vt:lpwstr>
  </property>
</Properties>
</file>