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<sst xmlns="http://schemas.openxmlformats.org/spreadsheetml/2006/main" count="407">
  <si>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</si>
  <si>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</si>
  <si>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</si>
  <si>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</si>
  <si>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</si>
  <si>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</si>
  <si>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</si>
  <si>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</si>
  <si>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</si>
  <si>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</si>
  <si>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</si>
  <si>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</si>
  <si>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</si>
  <si>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</si>
  <si>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</si>
  <si>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</si>
  <si>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</si>
  <si>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</si>
  <si>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</si>
  <si>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</si>
  <si>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</si>
  <si>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</si>
  <si>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</si>
  <si>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</si>
  <si>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</si>
  <si>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</si>
  <si>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</si>
  <si>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</si>
  <si>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</si>
  <si>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</si>
  <si>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</si>
  <si>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</si>
  <si>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</si>
  <si>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</si>
  <si>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</si>
  <si>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</si>
  <si>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</si>
  <si>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</si>
  <si>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</si>
  <si>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</si>
  <si>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</si>
  <si>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</si>
  <si>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</si>
  <si>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</si>
  <si>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</si>
  <si>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</si>
  <si>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</si>
  <si>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</si>
  <si>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</si>
  <si>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</si>
  <si>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</si>
  <si>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</si>
  <si>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</si>
  <si>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</si>
  <si>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</si>
  <si>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</si>
  <si>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</si>
  <si>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</si>
  <si>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</si>
  <si>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</si>
  <si>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</si>
  <si>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</si>
  <si>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</si>
  <si>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</si>
  <si>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</si>
  <si>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</si>
  <si>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</si>
  <si>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</si>
  <si>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</si>
  <si>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</si>
  <si>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124</t>
  </si>
  <si>
    <t>凤庆县工业商务和信息化局</t>
  </si>
  <si>
    <t>124001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</si>
  <si>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</si>
  <si>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</si>
  <si>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</si>
  <si>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</si>
  <si>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</si>
  <si>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</si>
  <si>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</si>
  <si>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</si>
  <si>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</si>
  <si>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</si>
  <si>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</si>
  <si>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</si>
  <si>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</si>
  <si>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</si>
  <si>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</si>
  <si>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</si>
  <si>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</si>
  <si>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</si>
  <si>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</si>
  <si>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</si>
  <si>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</si>
  <si>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</si>
  <si>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</si>
  <si>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</si>
  <si>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</si>
  <si>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</si>
  <si>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</si>
  <si>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</si>
  <si>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</si>
  <si>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</si>
  <si>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</si>
  <si>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</si>
  <si>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</si>
  <si>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</si>
  <si>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</si>
  <si>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</si>
  <si>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</si>
  <si>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</si>
  <si>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</si>
  <si>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</si>
  <si>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</si>
  <si>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</si>
  <si>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</si>
  <si>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</si>
  <si>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</si>
  <si>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</si>
  <si>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</si>
  <si>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</si>
  <si>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</si>
  <si>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</si>
  <si>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</si>
  <si>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</si>
  <si>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</si>
  <si>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</si>
  <si>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</si>
  <si>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</si>
  <si>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</si>
  <si>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</si>
  <si>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</si>
  <si>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</si>
  <si>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</si>
  <si>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</si>
  <si>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</si>
  <si>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</si>
  <si>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</si>
  <si>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</si>
  <si>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</si>
  <si>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</si>
  <si>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</si>
  <si>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</si>
  <si>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</si>
  <si>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</si>
  <si>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</si>
  <si>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</si>
  <si>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</si>
  <si>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</si>
  <si>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</si>
  <si>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</si>
  <si>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</si>
  <si>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</si>
  <si>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</si>
  <si>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</si>
  <si>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</si>
  <si>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</si>
  <si>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</si>
  <si>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</si>
  <si>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</si>
  <si>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</si>
  <si>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</si>
  <si>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</si>
  <si>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</si>
  <si>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</si>
  <si>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</si>
  <si>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</si>
  <si>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</si>
  <si>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</si>
  <si>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</si>
  <si>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</si>
  <si>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</si>
  <si>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</si>
  <si>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</si>
  <si>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</si>
  <si>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</si>
  <si>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</si>
  <si>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</si>
  <si>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</si>
  <si>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</si>
  <si>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</si>
  <si>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</si>
  <si>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</si>
  <si>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</si>
  <si>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</si>
  <si>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</si>
  <si>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</si>
  <si>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</si>
  <si>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</si>
  <si>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</si>
  <si>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</si>
  <si>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</si>
  <si>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</si>
  <si>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</si>
  <si>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</si>
  <si>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</si>
  <si>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</si>
  <si>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</si>
  <si>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</si>
  <si>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</si>
  <si>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</si>
  <si>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</si>
  <si>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530921231100001306742</t>
  </si>
  <si>
    <t>事业人员支出工资</t>
  </si>
  <si>
    <t>30101</t>
  </si>
  <si>
    <t>基本工资</t>
  </si>
  <si>
    <t>530921210000000007016</t>
  </si>
  <si>
    <t>行政人员支出工资</t>
  </si>
  <si>
    <t>30102</t>
  </si>
  <si>
    <t>津贴补贴</t>
  </si>
  <si>
    <t>30103</t>
  </si>
  <si>
    <t>奖金</t>
  </si>
  <si>
    <t>530921231100001402877</t>
  </si>
  <si>
    <t>行政人员绩效考核奖励（2017年提高标准部分）</t>
  </si>
  <si>
    <t>30107</t>
  </si>
  <si>
    <t>绩效工资</t>
  </si>
  <si>
    <t>530921231100001402893</t>
  </si>
  <si>
    <t>事业人员绩效工资（2017年提高标准部分）</t>
  </si>
  <si>
    <t>530921210000000007018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</si>
  <si>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</si>
  <si>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</si>
  <si>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</si>
  <si>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</si>
  <si>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</si>
  <si>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</si>
  <si>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</si>
  <si>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530921210000000007019</t>
  </si>
  <si>
    <t>30113</t>
  </si>
  <si>
    <t>530921210000000007026</t>
  </si>
  <si>
    <t>一般公用经费</t>
  </si>
  <si>
    <t>30201</t>
  </si>
  <si>
    <t>办公费</t>
  </si>
  <si>
    <t>30211</t>
  </si>
  <si>
    <t>差旅费</t>
  </si>
  <si>
    <t>530921241100002349548</t>
  </si>
  <si>
    <t>公务接待费(公用经费)</t>
  </si>
  <si>
    <t>30217</t>
  </si>
  <si>
    <t>30205</t>
  </si>
  <si>
    <t>水费</t>
  </si>
  <si>
    <t>30206</t>
  </si>
  <si>
    <t>电费</t>
  </si>
  <si>
    <t>530921231100001402880</t>
  </si>
  <si>
    <t>职工教育经费（行政）</t>
  </si>
  <si>
    <t>30216</t>
  </si>
  <si>
    <t>培训费</t>
  </si>
  <si>
    <t>530921231100001402879</t>
  </si>
  <si>
    <t>职工教育经费（事业）</t>
  </si>
  <si>
    <t>530921210000000007024</t>
  </si>
  <si>
    <t>工会经费</t>
  </si>
  <si>
    <t>30228</t>
  </si>
  <si>
    <t>530921210000000007025</t>
  </si>
  <si>
    <t>福利费</t>
  </si>
  <si>
    <t>30229</t>
  </si>
  <si>
    <t>530921210000000007022</t>
  </si>
  <si>
    <t>公务用车运行维护费</t>
  </si>
  <si>
    <t>30231</t>
  </si>
  <si>
    <t>530921210000000007023</t>
  </si>
  <si>
    <t>行政人员公务交通补贴</t>
  </si>
  <si>
    <t>30239</t>
  </si>
  <si>
    <t>其他交通费用</t>
  </si>
  <si>
    <t>530921210000000007020</t>
  </si>
  <si>
    <t>离退休费</t>
  </si>
  <si>
    <t>30301</t>
  </si>
  <si>
    <t>离休费</t>
  </si>
  <si>
    <t>30302</t>
  </si>
  <si>
    <t>退休费</t>
  </si>
  <si>
    <t>530921241100002349530</t>
  </si>
  <si>
    <t>机关事业单位职工及军人抚恤补助</t>
  </si>
  <si>
    <t>30305</t>
  </si>
  <si>
    <t>生活补助</t>
  </si>
  <si>
    <t>530921241100002349546</t>
  </si>
  <si>
    <t>离休人员医疗费</t>
  </si>
  <si>
    <t>30307</t>
  </si>
  <si>
    <t>医疗费补助</t>
  </si>
  <si>
    <t>530921251100003891330</t>
  </si>
  <si>
    <t>行政单位事业人员调整工资支出资金</t>
  </si>
  <si>
    <t>530921251100003891345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</si>
  <si>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</si>
  <si>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</si>
  <si>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</si>
  <si>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</si>
  <si>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</si>
  <si>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</si>
  <si>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</si>
  <si>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</si>
  <si>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春节慰问经费</t>
  </si>
  <si>
    <t>事业发展类</t>
  </si>
  <si>
    <t>530921221100000717338</t>
  </si>
  <si>
    <t>31204</t>
  </si>
  <si>
    <t>费用补贴</t>
  </si>
  <si>
    <t>展会工作经费</t>
  </si>
  <si>
    <t>530921210000000001249</t>
  </si>
  <si>
    <t>30202</t>
  </si>
  <si>
    <t>印刷费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</si>
  <si>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</si>
  <si>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</si>
  <si>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</si>
  <si>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</si>
  <si>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</si>
  <si>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</si>
  <si>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</si>
  <si>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</si>
  <si>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</si>
  <si>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</si>
  <si>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</si>
  <si>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</si>
  <si>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</si>
  <si>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组织我县工业企业、商业企业等参加各级政府举办的交易会拓展产品销路，增加企业产值，扩大我县企业知名度</t>
  </si>
  <si>
    <t>产出指标</t>
  </si>
  <si>
    <t>数量指标</t>
  </si>
  <si>
    <t>举办天数</t>
  </si>
  <si>
    <t>&gt;=</t>
  </si>
  <si>
    <t>10</t>
  </si>
  <si>
    <t>天</t>
  </si>
  <si>
    <t>定量指标</t>
  </si>
  <si>
    <t>反映年度举办（参加）展览、展会的天数情况。</t>
  </si>
  <si>
    <t>展位数量</t>
  </si>
  <si>
    <t>8</t>
  </si>
  <si>
    <t>个</t>
  </si>
  <si>
    <t>反映年度举办（参加）展览、展会的展位数量情况。</t>
  </si>
  <si>
    <t>举办展览（展会）次数</t>
  </si>
  <si>
    <t>次</t>
  </si>
  <si>
    <t>反映年度举办（参加）展览、展会的次数情况。</t>
  </si>
  <si>
    <t>质量指标</t>
  </si>
  <si>
    <t>展示品目种类</t>
  </si>
  <si>
    <t>类</t>
  </si>
  <si>
    <t>反映展览、展会展示品目种类情况。</t>
  </si>
  <si>
    <t>首展品目占比</t>
  </si>
  <si>
    <t>%</t>
  </si>
  <si>
    <t>首次展届的品目占比=首次展届的品目数量/展览、展会品目数量*100%</t>
  </si>
  <si>
    <t>效益指标</t>
  </si>
  <si>
    <t>经济效益</t>
  </si>
  <si>
    <t>达成意向金额</t>
  </si>
  <si>
    <t>2000</t>
  </si>
  <si>
    <t>万元</t>
  </si>
  <si>
    <t>反映展览、展会达成意向金额的情况。</t>
  </si>
  <si>
    <t>现场交易金额</t>
  </si>
  <si>
    <t>1000</t>
  </si>
  <si>
    <t>反映展会现场交易金额达成的情况。</t>
  </si>
  <si>
    <t>促成合作项目数</t>
  </si>
  <si>
    <t>反映展览、展会促成合作项目数的情况。</t>
  </si>
  <si>
    <t>社会效益</t>
  </si>
  <si>
    <t>展览（展会）参加人次</t>
  </si>
  <si>
    <t>20</t>
  </si>
  <si>
    <t>人次</t>
  </si>
  <si>
    <t>反映参加展览、展会人次的情况。</t>
  </si>
  <si>
    <t>参加主体数量</t>
  </si>
  <si>
    <t>反映参加展览、展会的单位、组织等主体数量情况。
（实际运用时根据项目内容具体设置，如参展企业数等。）</t>
  </si>
  <si>
    <t>宣传报道次数</t>
  </si>
  <si>
    <t>举办的展览、展会被媒体宣传报道的次数，反映其引领示范作用的体现情况。</t>
  </si>
  <si>
    <t>满意度指标</t>
  </si>
  <si>
    <t>服务对象满意度</t>
  </si>
  <si>
    <t>参会人员满意度</t>
  </si>
  <si>
    <t>90</t>
  </si>
  <si>
    <t>反映参加展览、展会人员的满意程度。</t>
  </si>
  <si>
    <t>2025年春节慰问和文体活动安排</t>
  </si>
  <si>
    <t>慰问工业企业11户</t>
  </si>
  <si>
    <t>13户</t>
  </si>
  <si>
    <t>户</t>
  </si>
  <si>
    <t>2024年春节慰问和文体活动安排</t>
  </si>
  <si>
    <t>慰问工业企业12户</t>
  </si>
  <si>
    <t>被慰问企业</t>
  </si>
  <si>
    <t>满意度被慰问企业</t>
  </si>
  <si>
    <t>预算06表</t>
  </si>
  <si>
    <t>政府性基金预算支出预算表</t>
  </si>
  <si>
    <t>单位名称：临沧市发展和改革委员会</t>
  </si>
  <si>
    <t>本年政府性基金预算支出</t>
  </si>
  <si>
    <t>备注：本年度本单位不涉及政府性基金支出预算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</si>
  <si>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</si>
  <si>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</si>
  <si>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</si>
  <si>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</si>
  <si>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</si>
  <si>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</si>
  <si>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</si>
  <si>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</si>
  <si>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</si>
  <si>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</si>
  <si>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备注：本单位不涉及政府采购预算</t>
  </si>
  <si>
    <t>预算08表</t>
  </si>
  <si>
    <t>政府购买服务项目</t>
  </si>
  <si>
    <t>政府购买服务目录</t>
  </si>
  <si>
    <t>备注：本单位不涉及政府购买服务预算</t>
  </si>
  <si>
    <t>预算09-1表</t>
  </si>
  <si>
    <t>单位名称（项目）</t>
  </si>
  <si>
    <t>地区</t>
  </si>
  <si>
    <t>政府性基金</t>
  </si>
  <si>
    <t>-</t>
  </si>
  <si>
    <t>备注：本单位不涉及县对下转移支付预算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</si>
  <si>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</si>
  <si>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</si>
  <si>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</si>
  <si>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</si>
  <si>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</si>
  <si>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</si>
  <si>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</si>
  <si>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</si>
  <si>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</si>
  <si>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备注：本单位不涉及新增资产配置</t>
  </si>
  <si>
    <t>预算11表</t>
  </si>
  <si>
    <t>上级补助</t>
  </si>
  <si>
    <t>备注：本单位不涉及转移支付补助支出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</si>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</sst>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177" formatCode="hh:mm:ss"/>
    <numFmt numFmtId="178" formatCode="#,##0;\-#,##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yyyy/mm/dd"/>
    <numFmt numFmtId="180" formatCode="#,##0.00;\-#,##0.0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2" fontId="13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2" fillId="1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9" fontId="8" fillId="0" borderId="7">
      <alignment horizontal="right" vertical="center"/>
    </xf>
    <xf numFmtId="0" fontId="35" fillId="0" borderId="0" applyNumberFormat="0" applyFill="0" applyBorder="0" applyAlignment="0" applyProtection="0">
      <alignment vertical="center"/>
    </xf>
    <xf numFmtId="0" fontId="13" fillId="6" borderId="15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8" fillId="18" borderId="20" applyNumberFormat="0" applyAlignment="0" applyProtection="0">
      <alignment vertical="center"/>
    </xf>
    <xf numFmtId="0" fontId="46" fillId="18" borderId="18" applyNumberFormat="0" applyAlignment="0" applyProtection="0">
      <alignment vertical="center"/>
    </xf>
    <xf numFmtId="0" fontId="43" fillId="12" borderId="17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0" fontId="51" fillId="0" borderId="0">
      <alignment vertical="top"/>
      <protection locked="0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Border="1" applyAlignment="1" applyProtection="1">
      <alignment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8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9" fillId="0" borderId="0" xfId="57" applyFont="1" applyFill="1" applyBorder="1" applyAlignment="1" applyProtection="1">
      <alignment vertical="top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80" fontId="19" fillId="0" borderId="7" xfId="0" applyNumberFormat="1" applyFont="1" applyBorder="1" applyAlignment="1" applyProtection="1">
      <alignment horizontal="right" vertical="center"/>
    </xf>
    <xf numFmtId="180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80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showZeros="0" workbookViewId="0">
      <pane ySplit="1" topLeftCell="A3" activePane="bottomLeft" state="frozen"/>
      <selection/>
      <selection pane="bottomLeft" activeCell="B33" sqref="B3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"单位名称："&amp;"凤庆县工业商务和信息化局"</f>
        <v>单位名称：凤庆县工业商务和信息化局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4858762.86</v>
      </c>
      <c r="C8" s="133" t="s">
        <v>7</v>
      </c>
      <c r="D8" s="24">
        <v>2992315.18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0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1400215.2</v>
      </c>
    </row>
    <row r="16" ht="18.75" customHeight="1" spans="1:4">
      <c r="A16" s="168" t="s">
        <v>22</v>
      </c>
      <c r="B16" s="24"/>
      <c r="C16" s="167" t="s">
        <v>23</v>
      </c>
      <c r="D16" s="24">
        <v>209581.48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256651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1"/>
      <c r="B34" s="171"/>
      <c r="C34" s="168" t="s">
        <v>43</v>
      </c>
      <c r="D34" s="24"/>
    </row>
    <row r="35" ht="18.75" customHeight="1" spans="1:4">
      <c r="A35" s="211" t="s">
        <v>44</v>
      </c>
      <c r="B35" s="171">
        <f>SUM(B8:B12)</f>
        <v>4858762.86</v>
      </c>
      <c r="C35" s="212" t="s">
        <v>45</v>
      </c>
      <c r="D35" s="171">
        <v>4858762.86</v>
      </c>
    </row>
    <row r="36" ht="18.75" customHeight="1" spans="1:4">
      <c r="A36" s="213" t="s">
        <v>46</v>
      </c>
      <c r="B36" s="24"/>
      <c r="C36" s="133" t="s">
        <v>47</v>
      </c>
      <c r="D36" s="24"/>
    </row>
    <row r="37" ht="18.75" customHeight="1" spans="1:4">
      <c r="A37" s="213" t="s">
        <v>48</v>
      </c>
      <c r="B37" s="24"/>
      <c r="C37" s="133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4" t="s">
        <v>51</v>
      </c>
      <c r="B39" s="171">
        <f t="shared" ref="B39:D39" si="1">B35+B36</f>
        <v>4858762.86</v>
      </c>
      <c r="C39" s="212" t="s">
        <v>52</v>
      </c>
      <c r="D39" s="171">
        <f t="shared" si="1"/>
        <v>4858762.86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1" t="s">
        <v>363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364</v>
      </c>
      <c r="C3" s="106"/>
      <c r="D3" s="107"/>
      <c r="E3" s="107"/>
      <c r="F3" s="107"/>
    </row>
    <row r="4" ht="18.75" customHeight="1" spans="1:6">
      <c r="A4" s="8" t="str">
        <f>"单位名称："&amp;"凤庆县工业商务和信息化局"</f>
        <v>单位名称：凤庆县工业商务和信息化局</v>
      </c>
      <c r="B4" s="8" t="s">
        <v>365</v>
      </c>
      <c r="C4" s="101"/>
      <c r="D4" s="103"/>
      <c r="E4" s="103"/>
      <c r="F4" s="41" t="s">
        <v>1</v>
      </c>
    </row>
    <row r="5" ht="18.75" customHeight="1" spans="1:6">
      <c r="A5" s="108" t="s">
        <v>185</v>
      </c>
      <c r="B5" s="109" t="s">
        <v>74</v>
      </c>
      <c r="C5" s="110" t="s">
        <v>75</v>
      </c>
      <c r="D5" s="14" t="s">
        <v>366</v>
      </c>
      <c r="E5" s="14"/>
      <c r="F5" s="15"/>
    </row>
    <row r="6" ht="18.75" customHeight="1" spans="1:6">
      <c r="A6" s="111"/>
      <c r="B6" s="112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1">
        <v>1</v>
      </c>
      <c r="B7" s="113" t="s">
        <v>166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4"/>
      <c r="B8" s="85"/>
      <c r="C8" s="85"/>
      <c r="D8" s="24"/>
      <c r="E8" s="24"/>
      <c r="F8" s="24"/>
    </row>
    <row r="9" ht="18.75" customHeight="1" spans="1:6">
      <c r="A9" s="114"/>
      <c r="B9" s="85"/>
      <c r="C9" s="85"/>
      <c r="D9" s="24"/>
      <c r="E9" s="24"/>
      <c r="F9" s="24"/>
    </row>
    <row r="10" ht="18.75" customHeight="1" spans="1:6">
      <c r="A10" s="115" t="s">
        <v>123</v>
      </c>
      <c r="B10" s="116" t="s">
        <v>123</v>
      </c>
      <c r="C10" s="117" t="s">
        <v>123</v>
      </c>
      <c r="D10" s="24"/>
      <c r="E10" s="24"/>
      <c r="F10" s="24"/>
    </row>
    <row r="11" customHeight="1" spans="1:1">
      <c r="A11" s="69" t="s">
        <v>367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368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"单位名称："&amp;"凤庆县工业商务和信息化局"</f>
        <v>单位名称：凤庆县工业商务和信息化局</v>
      </c>
      <c r="B4" s="96"/>
      <c r="C4" s="96"/>
      <c r="D4" s="96"/>
      <c r="E4" s="96"/>
      <c r="F4" s="96"/>
      <c r="G4" s="96"/>
      <c r="H4" s="96"/>
      <c r="I4" s="96"/>
      <c r="J4" s="96"/>
      <c r="O4" s="65"/>
      <c r="P4" s="65"/>
      <c r="Q4" s="41" t="s">
        <v>172</v>
      </c>
    </row>
    <row r="5" ht="18.75" customHeight="1" spans="1:17">
      <c r="A5" s="12" t="s">
        <v>369</v>
      </c>
      <c r="B5" s="75" t="s">
        <v>370</v>
      </c>
      <c r="C5" s="75" t="s">
        <v>371</v>
      </c>
      <c r="D5" s="75" t="s">
        <v>372</v>
      </c>
      <c r="E5" s="75" t="s">
        <v>373</v>
      </c>
      <c r="F5" s="75" t="s">
        <v>374</v>
      </c>
      <c r="G5" s="46" t="s">
        <v>192</v>
      </c>
      <c r="H5" s="46"/>
      <c r="I5" s="46"/>
      <c r="J5" s="46"/>
      <c r="K5" s="77"/>
      <c r="L5" s="46"/>
      <c r="M5" s="46"/>
      <c r="N5" s="46"/>
      <c r="O5" s="66"/>
      <c r="P5" s="77"/>
      <c r="Q5" s="47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375</v>
      </c>
      <c r="J6" s="78" t="s">
        <v>376</v>
      </c>
      <c r="K6" s="79" t="s">
        <v>377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200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/>
      <c r="B9" s="84"/>
      <c r="C9" s="84"/>
      <c r="D9" s="84"/>
      <c r="E9" s="9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3"/>
      <c r="B10" s="84"/>
      <c r="C10" s="84"/>
      <c r="D10" s="84"/>
      <c r="E10" s="100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6" t="s">
        <v>123</v>
      </c>
      <c r="B11" s="87"/>
      <c r="C11" s="87"/>
      <c r="D11" s="87"/>
      <c r="E11" s="9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69" t="s">
        <v>378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70"/>
      <c r="D2" s="64"/>
      <c r="E2" s="64"/>
      <c r="F2" s="64"/>
      <c r="G2" s="64"/>
      <c r="H2" s="71"/>
      <c r="I2" s="64"/>
      <c r="J2" s="64"/>
      <c r="K2" s="64"/>
      <c r="L2" s="40"/>
      <c r="M2" s="89"/>
      <c r="N2" s="90" t="s">
        <v>379</v>
      </c>
    </row>
    <row r="3" ht="34.5" customHeight="1" spans="1:14">
      <c r="A3" s="42" t="str">
        <f>"2025"&amp;"年部门政府购买服务预算表"</f>
        <v>2025年部门政府购买服务预算表</v>
      </c>
      <c r="B3" s="72"/>
      <c r="C3" s="53"/>
      <c r="D3" s="72"/>
      <c r="E3" s="72"/>
      <c r="F3" s="72"/>
      <c r="G3" s="72"/>
      <c r="H3" s="73"/>
      <c r="I3" s="72"/>
      <c r="J3" s="72"/>
      <c r="K3" s="72"/>
      <c r="L3" s="53"/>
      <c r="M3" s="73"/>
      <c r="N3" s="72"/>
    </row>
    <row r="4" ht="18.75" customHeight="1" spans="1:14">
      <c r="A4" s="61" t="str">
        <f>"单位名称："&amp;"凤庆县工业商务和信息化局"</f>
        <v>单位名称：凤庆县工业商务和信息化局</v>
      </c>
      <c r="B4" s="62"/>
      <c r="C4" s="74"/>
      <c r="D4" s="62"/>
      <c r="E4" s="62"/>
      <c r="F4" s="62"/>
      <c r="G4" s="62"/>
      <c r="H4" s="71"/>
      <c r="I4" s="64"/>
      <c r="J4" s="64"/>
      <c r="K4" s="64"/>
      <c r="L4" s="65"/>
      <c r="M4" s="91"/>
      <c r="N4" s="90" t="s">
        <v>172</v>
      </c>
    </row>
    <row r="5" ht="18.75" customHeight="1" spans="1:14">
      <c r="A5" s="12" t="s">
        <v>369</v>
      </c>
      <c r="B5" s="75" t="s">
        <v>380</v>
      </c>
      <c r="C5" s="76" t="s">
        <v>381</v>
      </c>
      <c r="D5" s="46" t="s">
        <v>192</v>
      </c>
      <c r="E5" s="46"/>
      <c r="F5" s="46"/>
      <c r="G5" s="46"/>
      <c r="H5" s="77"/>
      <c r="I5" s="46"/>
      <c r="J5" s="46"/>
      <c r="K5" s="46"/>
      <c r="L5" s="66"/>
      <c r="M5" s="77"/>
      <c r="N5" s="47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375</v>
      </c>
      <c r="G6" s="78" t="s">
        <v>376</v>
      </c>
      <c r="H6" s="79" t="s">
        <v>377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200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123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69" t="s">
        <v>382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383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"单位名称："&amp;"凤庆县工业商务和信息化局"</f>
        <v>单位名称：凤庆县工业商务和信息化局</v>
      </c>
      <c r="B4" s="62"/>
      <c r="C4" s="62"/>
      <c r="D4" s="63"/>
      <c r="E4" s="64"/>
      <c r="G4" s="65"/>
      <c r="H4" s="65"/>
      <c r="I4" s="40" t="s">
        <v>172</v>
      </c>
    </row>
    <row r="5" ht="18.75" customHeight="1" spans="1:9">
      <c r="A5" s="32" t="s">
        <v>384</v>
      </c>
      <c r="B5" s="13" t="s">
        <v>192</v>
      </c>
      <c r="C5" s="14"/>
      <c r="D5" s="14"/>
      <c r="E5" s="13" t="s">
        <v>385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386</v>
      </c>
      <c r="E6" s="68" t="s">
        <v>387</v>
      </c>
      <c r="F6" s="68" t="s">
        <v>387</v>
      </c>
      <c r="G6" s="68" t="s">
        <v>387</v>
      </c>
      <c r="H6" s="68" t="s">
        <v>387</v>
      </c>
      <c r="I6" s="68" t="s">
        <v>387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69" t="s">
        <v>388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389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"单位名称："&amp;"凤庆县工业商务和信息化局"</f>
        <v>单位名称：凤庆县工业商务和信息化局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297</v>
      </c>
      <c r="B5" s="48" t="s">
        <v>298</v>
      </c>
      <c r="C5" s="48" t="s">
        <v>299</v>
      </c>
      <c r="D5" s="48" t="s">
        <v>300</v>
      </c>
      <c r="E5" s="48" t="s">
        <v>301</v>
      </c>
      <c r="F5" s="55" t="s">
        <v>302</v>
      </c>
      <c r="G5" s="48" t="s">
        <v>303</v>
      </c>
      <c r="H5" s="55" t="s">
        <v>304</v>
      </c>
      <c r="I5" s="55" t="s">
        <v>305</v>
      </c>
      <c r="J5" s="48" t="s">
        <v>306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1">
      <c r="A9" s="39" t="s">
        <v>388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390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"单位名称："&amp;"凤庆县工业商务和信息化局"</f>
        <v>单位名称：凤庆县工业商务和信息化局</v>
      </c>
      <c r="B4" s="9"/>
      <c r="C4" s="4"/>
      <c r="H4" s="44" t="s">
        <v>172</v>
      </c>
    </row>
    <row r="5" ht="18.75" customHeight="1" spans="1:8">
      <c r="A5" s="12" t="s">
        <v>185</v>
      </c>
      <c r="B5" s="12" t="s">
        <v>391</v>
      </c>
      <c r="C5" s="12" t="s">
        <v>392</v>
      </c>
      <c r="D5" s="12" t="s">
        <v>393</v>
      </c>
      <c r="E5" s="12" t="s">
        <v>394</v>
      </c>
      <c r="F5" s="45" t="s">
        <v>395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373</v>
      </c>
      <c r="G6" s="48" t="s">
        <v>396</v>
      </c>
      <c r="H6" s="48" t="s">
        <v>397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398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399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"单位名称："&amp;"凤庆县工业商务和信息化局"</f>
        <v>单位名称：凤庆县工业商务和信息化局</v>
      </c>
      <c r="B4" s="9"/>
      <c r="C4" s="9"/>
      <c r="D4" s="9"/>
      <c r="E4" s="9"/>
      <c r="F4" s="9"/>
      <c r="G4" s="9"/>
      <c r="H4" s="10"/>
      <c r="I4" s="10"/>
      <c r="J4" s="10"/>
      <c r="K4" s="5" t="s">
        <v>172</v>
      </c>
    </row>
    <row r="5" ht="18.75" customHeight="1" spans="1:11">
      <c r="A5" s="11" t="s">
        <v>279</v>
      </c>
      <c r="B5" s="11" t="s">
        <v>187</v>
      </c>
      <c r="C5" s="11" t="s">
        <v>280</v>
      </c>
      <c r="D5" s="12" t="s">
        <v>188</v>
      </c>
      <c r="E5" s="12" t="s">
        <v>189</v>
      </c>
      <c r="F5" s="12" t="s">
        <v>281</v>
      </c>
      <c r="G5" s="12" t="s">
        <v>282</v>
      </c>
      <c r="H5" s="32" t="s">
        <v>56</v>
      </c>
      <c r="I5" s="13" t="s">
        <v>400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401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402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"单位名称："&amp;"凤庆县工业商务和信息化局"</f>
        <v>单位名称：凤庆县工业商务和信息化局</v>
      </c>
      <c r="B4" s="9"/>
      <c r="C4" s="9"/>
      <c r="D4" s="9"/>
      <c r="E4" s="10"/>
      <c r="F4" s="10"/>
      <c r="G4" s="5" t="s">
        <v>172</v>
      </c>
    </row>
    <row r="5" ht="18.75" customHeight="1" spans="1:7">
      <c r="A5" s="11" t="s">
        <v>280</v>
      </c>
      <c r="B5" s="11" t="s">
        <v>279</v>
      </c>
      <c r="C5" s="11" t="s">
        <v>187</v>
      </c>
      <c r="D5" s="12" t="s">
        <v>403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193000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193000</v>
      </c>
      <c r="F10" s="24"/>
      <c r="G10" s="24"/>
    </row>
    <row r="11" ht="18.75" customHeight="1" spans="1:7">
      <c r="A11" s="26"/>
      <c r="B11" s="22" t="s">
        <v>404</v>
      </c>
      <c r="C11" s="22" t="s">
        <v>290</v>
      </c>
      <c r="D11" s="22" t="s">
        <v>405</v>
      </c>
      <c r="E11" s="24">
        <v>90000</v>
      </c>
      <c r="F11" s="24"/>
      <c r="G11" s="24"/>
    </row>
    <row r="12" ht="18.75" customHeight="1" spans="1:7">
      <c r="A12" s="26"/>
      <c r="B12" s="22" t="s">
        <v>404</v>
      </c>
      <c r="C12" s="22" t="s">
        <v>285</v>
      </c>
      <c r="D12" s="22" t="s">
        <v>405</v>
      </c>
      <c r="E12" s="24">
        <v>103000</v>
      </c>
      <c r="F12" s="24"/>
      <c r="G12" s="24"/>
    </row>
    <row r="13" ht="18.75" customHeight="1" spans="1:7">
      <c r="A13" s="27" t="s">
        <v>56</v>
      </c>
      <c r="B13" s="28" t="s">
        <v>406</v>
      </c>
      <c r="C13" s="28"/>
      <c r="D13" s="29"/>
      <c r="E13" s="24">
        <v>193000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R1" sqref="A1:S1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6" width="20.4190476190476" customWidth="1"/>
    <col min="17" max="17" width="5.73333333333333" customWidth="1"/>
    <col min="18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70"/>
      <c r="P2" s="70"/>
      <c r="Q2" s="70"/>
      <c r="R2" s="70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2"/>
      <c r="P3" s="202"/>
      <c r="Q3" s="202"/>
      <c r="R3" s="202"/>
      <c r="S3" s="202"/>
    </row>
    <row r="4" ht="18.75" customHeight="1" spans="1:19">
      <c r="A4" s="43" t="str">
        <f>"单位名称："&amp;"凤庆县工业商务和信息化局"</f>
        <v>单位名称：凤庆县工业商务和信息化局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0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3"/>
      <c r="K5" s="188"/>
      <c r="L5" s="188"/>
      <c r="M5" s="188"/>
      <c r="N5" s="204"/>
      <c r="O5" s="187" t="s">
        <v>46</v>
      </c>
      <c r="P5" s="187"/>
      <c r="Q5" s="187"/>
      <c r="R5" s="187"/>
      <c r="S5" s="207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5" t="s">
        <v>63</v>
      </c>
      <c r="J6" s="205"/>
      <c r="K6" s="205"/>
      <c r="L6" s="205"/>
      <c r="M6" s="205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6"/>
      <c r="P7" s="206"/>
      <c r="Q7" s="206"/>
      <c r="R7" s="206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4858762.86</v>
      </c>
      <c r="D9" s="24">
        <v>4858762.86</v>
      </c>
      <c r="E9" s="24">
        <v>4858762.86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7" t="s">
        <v>72</v>
      </c>
      <c r="B10" s="198" t="s">
        <v>71</v>
      </c>
      <c r="C10" s="24">
        <v>4858762.86</v>
      </c>
      <c r="D10" s="24">
        <v>4858762.86</v>
      </c>
      <c r="E10" s="24">
        <v>4858762.86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4858762.86</v>
      </c>
      <c r="D11" s="24">
        <v>4858762.86</v>
      </c>
      <c r="E11" s="24">
        <v>4858762.86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"单位名称："&amp;"凤庆县工业商务和信息化局"</f>
        <v>单位名称：凤庆县工业商务和信息化局</v>
      </c>
      <c r="B4" s="176"/>
      <c r="C4" s="64"/>
      <c r="D4" s="31"/>
      <c r="E4" s="64"/>
      <c r="F4" s="64"/>
      <c r="G4" s="64"/>
      <c r="H4" s="31"/>
      <c r="I4" s="64"/>
      <c r="J4" s="31"/>
      <c r="K4" s="64"/>
      <c r="L4" s="64"/>
      <c r="M4" s="183"/>
      <c r="N4" s="183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5" t="s">
        <v>76</v>
      </c>
      <c r="F6" s="95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8">
        <v>1</v>
      </c>
      <c r="B7" s="11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3" t="s">
        <v>85</v>
      </c>
      <c r="B8" s="162" t="s">
        <v>86</v>
      </c>
      <c r="C8" s="24">
        <v>2992315.18</v>
      </c>
      <c r="D8" s="24">
        <v>2992315.18</v>
      </c>
      <c r="E8" s="24">
        <v>2799315.18</v>
      </c>
      <c r="F8" s="24">
        <v>193000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5" t="s">
        <v>88</v>
      </c>
      <c r="C9" s="24">
        <v>2992315.18</v>
      </c>
      <c r="D9" s="24">
        <v>2992315.18</v>
      </c>
      <c r="E9" s="24">
        <v>2799315.18</v>
      </c>
      <c r="F9" s="24">
        <v>193000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6" t="s">
        <v>90</v>
      </c>
      <c r="C10" s="24">
        <v>2239187.15</v>
      </c>
      <c r="D10" s="24">
        <v>2239187.15</v>
      </c>
      <c r="E10" s="24">
        <v>2239187.15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6" t="s">
        <v>92</v>
      </c>
      <c r="C11" s="24">
        <v>193000</v>
      </c>
      <c r="D11" s="24">
        <v>193000</v>
      </c>
      <c r="E11" s="24"/>
      <c r="F11" s="24">
        <v>193000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6" t="s">
        <v>94</v>
      </c>
      <c r="C12" s="24">
        <v>560128.03</v>
      </c>
      <c r="D12" s="24">
        <v>560128.03</v>
      </c>
      <c r="E12" s="24">
        <v>560128.03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3" t="s">
        <v>95</v>
      </c>
      <c r="B13" s="162" t="s">
        <v>96</v>
      </c>
      <c r="C13" s="24">
        <v>1400215.2</v>
      </c>
      <c r="D13" s="24">
        <v>1400215.2</v>
      </c>
      <c r="E13" s="24">
        <v>1400215.2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5" t="s">
        <v>98</v>
      </c>
      <c r="C14" s="24">
        <v>1377847.2</v>
      </c>
      <c r="D14" s="24">
        <v>1377847.2</v>
      </c>
      <c r="E14" s="24">
        <v>1377847.2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9" t="s">
        <v>99</v>
      </c>
      <c r="B15" s="216" t="s">
        <v>100</v>
      </c>
      <c r="C15" s="24">
        <v>1035645.6</v>
      </c>
      <c r="D15" s="24">
        <v>1035645.6</v>
      </c>
      <c r="E15" s="24">
        <v>1035645.6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6" t="s">
        <v>102</v>
      </c>
      <c r="C16" s="24">
        <v>342201.6</v>
      </c>
      <c r="D16" s="24">
        <v>342201.6</v>
      </c>
      <c r="E16" s="24">
        <v>342201.6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5" t="s">
        <v>104</v>
      </c>
      <c r="C17" s="24">
        <v>22368</v>
      </c>
      <c r="D17" s="24">
        <v>22368</v>
      </c>
      <c r="E17" s="24">
        <v>22368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6" t="s">
        <v>106</v>
      </c>
      <c r="C18" s="24">
        <v>22368</v>
      </c>
      <c r="D18" s="24">
        <v>22368</v>
      </c>
      <c r="E18" s="24">
        <v>22368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3" t="s">
        <v>107</v>
      </c>
      <c r="B19" s="162" t="s">
        <v>108</v>
      </c>
      <c r="C19" s="24">
        <v>209581.48</v>
      </c>
      <c r="D19" s="24">
        <v>209581.48</v>
      </c>
      <c r="E19" s="24">
        <v>209581.48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5" t="s">
        <v>110</v>
      </c>
      <c r="C20" s="24">
        <v>209581.48</v>
      </c>
      <c r="D20" s="24">
        <v>209581.48</v>
      </c>
      <c r="E20" s="24">
        <v>209581.48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111</v>
      </c>
      <c r="B21" s="216" t="s">
        <v>112</v>
      </c>
      <c r="C21" s="24">
        <v>161463.68</v>
      </c>
      <c r="D21" s="24">
        <v>161463.68</v>
      </c>
      <c r="E21" s="24">
        <v>161463.68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113</v>
      </c>
      <c r="B22" s="216" t="s">
        <v>114</v>
      </c>
      <c r="C22" s="24">
        <v>30388.28</v>
      </c>
      <c r="D22" s="24">
        <v>30388.28</v>
      </c>
      <c r="E22" s="24">
        <v>30388.28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115</v>
      </c>
      <c r="B23" s="216" t="s">
        <v>116</v>
      </c>
      <c r="C23" s="24">
        <v>17729.52</v>
      </c>
      <c r="D23" s="24">
        <v>17729.52</v>
      </c>
      <c r="E23" s="24">
        <v>17729.52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3" t="s">
        <v>117</v>
      </c>
      <c r="B24" s="162" t="s">
        <v>118</v>
      </c>
      <c r="C24" s="24">
        <v>256651</v>
      </c>
      <c r="D24" s="24">
        <v>256651</v>
      </c>
      <c r="E24" s="24">
        <v>256651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119</v>
      </c>
      <c r="B25" s="215" t="s">
        <v>120</v>
      </c>
      <c r="C25" s="24">
        <v>256651</v>
      </c>
      <c r="D25" s="24">
        <v>256651</v>
      </c>
      <c r="E25" s="24">
        <v>256651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9" t="s">
        <v>121</v>
      </c>
      <c r="B26" s="216" t="s">
        <v>122</v>
      </c>
      <c r="C26" s="24">
        <v>256651</v>
      </c>
      <c r="D26" s="24">
        <v>256651</v>
      </c>
      <c r="E26" s="24">
        <v>256651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1" t="s">
        <v>123</v>
      </c>
      <c r="B27" s="182" t="s">
        <v>123</v>
      </c>
      <c r="C27" s="24">
        <v>4858762.86</v>
      </c>
      <c r="D27" s="24">
        <v>4858762.86</v>
      </c>
      <c r="E27" s="24">
        <v>4665762.86</v>
      </c>
      <c r="F27" s="24">
        <v>193000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124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"单位名称："&amp;"凤庆县工业商务和信息化局"</f>
        <v>单位名称：凤庆县工业商务和信息化局</v>
      </c>
      <c r="B4" s="161"/>
      <c r="C4" s="16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125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126</v>
      </c>
      <c r="B8" s="24">
        <v>4858762.86</v>
      </c>
      <c r="C8" s="23" t="s">
        <v>127</v>
      </c>
      <c r="D8" s="24">
        <v>4858762.86</v>
      </c>
    </row>
    <row r="9" ht="18.75" customHeight="1" spans="1:4">
      <c r="A9" s="163" t="s">
        <v>128</v>
      </c>
      <c r="B9" s="24">
        <v>4858762.86</v>
      </c>
      <c r="C9" s="23" t="s">
        <v>129</v>
      </c>
      <c r="D9" s="24">
        <v>2992315.18</v>
      </c>
    </row>
    <row r="10" ht="18.75" customHeight="1" spans="1:4">
      <c r="A10" s="163" t="s">
        <v>130</v>
      </c>
      <c r="B10" s="24"/>
      <c r="C10" s="23" t="s">
        <v>131</v>
      </c>
      <c r="D10" s="24"/>
    </row>
    <row r="11" ht="18.75" customHeight="1" spans="1:4">
      <c r="A11" s="163" t="s">
        <v>132</v>
      </c>
      <c r="B11" s="24"/>
      <c r="C11" s="23" t="s">
        <v>133</v>
      </c>
      <c r="D11" s="24"/>
    </row>
    <row r="12" ht="18.75" customHeight="1" spans="1:4">
      <c r="A12" s="164" t="s">
        <v>134</v>
      </c>
      <c r="B12" s="24"/>
      <c r="C12" s="165" t="s">
        <v>135</v>
      </c>
      <c r="D12" s="24"/>
    </row>
    <row r="13" ht="18.75" customHeight="1" spans="1:4">
      <c r="A13" s="166" t="s">
        <v>128</v>
      </c>
      <c r="B13" s="24"/>
      <c r="C13" s="167" t="s">
        <v>136</v>
      </c>
      <c r="D13" s="24"/>
    </row>
    <row r="14" ht="18.75" customHeight="1" spans="1:4">
      <c r="A14" s="166" t="s">
        <v>130</v>
      </c>
      <c r="B14" s="24"/>
      <c r="C14" s="167" t="s">
        <v>137</v>
      </c>
      <c r="D14" s="24"/>
    </row>
    <row r="15" ht="18.75" customHeight="1" spans="1:4">
      <c r="A15" s="166" t="s">
        <v>132</v>
      </c>
      <c r="B15" s="24"/>
      <c r="C15" s="167" t="s">
        <v>138</v>
      </c>
      <c r="D15" s="24"/>
    </row>
    <row r="16" ht="18.75" customHeight="1" spans="1:4">
      <c r="A16" s="166" t="s">
        <v>26</v>
      </c>
      <c r="B16" s="24"/>
      <c r="C16" s="167" t="s">
        <v>139</v>
      </c>
      <c r="D16" s="24">
        <v>1400215.2</v>
      </c>
    </row>
    <row r="17" ht="18.75" customHeight="1" spans="1:4">
      <c r="A17" s="166" t="s">
        <v>26</v>
      </c>
      <c r="B17" s="24" t="s">
        <v>26</v>
      </c>
      <c r="C17" s="167" t="s">
        <v>140</v>
      </c>
      <c r="D17" s="24">
        <v>209581.48</v>
      </c>
    </row>
    <row r="18" ht="18.75" customHeight="1" spans="1:4">
      <c r="A18" s="168" t="s">
        <v>26</v>
      </c>
      <c r="B18" s="24" t="s">
        <v>26</v>
      </c>
      <c r="C18" s="167" t="s">
        <v>141</v>
      </c>
      <c r="D18" s="24"/>
    </row>
    <row r="19" ht="18.75" customHeight="1" spans="1:4">
      <c r="A19" s="168" t="s">
        <v>26</v>
      </c>
      <c r="B19" s="24" t="s">
        <v>26</v>
      </c>
      <c r="C19" s="167" t="s">
        <v>142</v>
      </c>
      <c r="D19" s="24"/>
    </row>
    <row r="20" ht="18.75" customHeight="1" spans="1:4">
      <c r="A20" s="169" t="s">
        <v>26</v>
      </c>
      <c r="B20" s="24" t="s">
        <v>26</v>
      </c>
      <c r="C20" s="167" t="s">
        <v>143</v>
      </c>
      <c r="D20" s="24"/>
    </row>
    <row r="21" ht="18.75" customHeight="1" spans="1:4">
      <c r="A21" s="169" t="s">
        <v>26</v>
      </c>
      <c r="B21" s="24" t="s">
        <v>26</v>
      </c>
      <c r="C21" s="167" t="s">
        <v>144</v>
      </c>
      <c r="D21" s="24"/>
    </row>
    <row r="22" ht="18.75" customHeight="1" spans="1:4">
      <c r="A22" s="169" t="s">
        <v>26</v>
      </c>
      <c r="B22" s="24" t="s">
        <v>26</v>
      </c>
      <c r="C22" s="167" t="s">
        <v>145</v>
      </c>
      <c r="D22" s="24"/>
    </row>
    <row r="23" ht="18.75" customHeight="1" spans="1:4">
      <c r="A23" s="169" t="s">
        <v>26</v>
      </c>
      <c r="B23" s="24" t="s">
        <v>26</v>
      </c>
      <c r="C23" s="167" t="s">
        <v>146</v>
      </c>
      <c r="D23" s="24"/>
    </row>
    <row r="24" ht="18.75" customHeight="1" spans="1:4">
      <c r="A24" s="169" t="s">
        <v>26</v>
      </c>
      <c r="B24" s="24" t="s">
        <v>26</v>
      </c>
      <c r="C24" s="167" t="s">
        <v>147</v>
      </c>
      <c r="D24" s="24"/>
    </row>
    <row r="25" ht="18.75" customHeight="1" spans="1:4">
      <c r="A25" s="169" t="s">
        <v>26</v>
      </c>
      <c r="B25" s="24" t="s">
        <v>26</v>
      </c>
      <c r="C25" s="167" t="s">
        <v>148</v>
      </c>
      <c r="D25" s="24"/>
    </row>
    <row r="26" ht="18.75" customHeight="1" spans="1:4">
      <c r="A26" s="169" t="s">
        <v>26</v>
      </c>
      <c r="B26" s="24" t="s">
        <v>26</v>
      </c>
      <c r="C26" s="167" t="s">
        <v>149</v>
      </c>
      <c r="D26" s="24"/>
    </row>
    <row r="27" ht="18.75" customHeight="1" spans="1:4">
      <c r="A27" s="169" t="s">
        <v>26</v>
      </c>
      <c r="B27" s="24" t="s">
        <v>26</v>
      </c>
      <c r="C27" s="167" t="s">
        <v>150</v>
      </c>
      <c r="D27" s="24">
        <v>256651</v>
      </c>
    </row>
    <row r="28" ht="18.75" customHeight="1" spans="1:4">
      <c r="A28" s="169" t="s">
        <v>26</v>
      </c>
      <c r="B28" s="24" t="s">
        <v>26</v>
      </c>
      <c r="C28" s="167" t="s">
        <v>151</v>
      </c>
      <c r="D28" s="24"/>
    </row>
    <row r="29" ht="18.75" customHeight="1" spans="1:4">
      <c r="A29" s="169" t="s">
        <v>26</v>
      </c>
      <c r="B29" s="24" t="s">
        <v>26</v>
      </c>
      <c r="C29" s="167" t="s">
        <v>152</v>
      </c>
      <c r="D29" s="24"/>
    </row>
    <row r="30" ht="18.75" customHeight="1" spans="1:4">
      <c r="A30" s="169" t="s">
        <v>26</v>
      </c>
      <c r="B30" s="24" t="s">
        <v>26</v>
      </c>
      <c r="C30" s="167" t="s">
        <v>153</v>
      </c>
      <c r="D30" s="24"/>
    </row>
    <row r="31" ht="18.75" customHeight="1" spans="1:4">
      <c r="A31" s="169" t="s">
        <v>26</v>
      </c>
      <c r="B31" s="24" t="s">
        <v>26</v>
      </c>
      <c r="C31" s="167" t="s">
        <v>154</v>
      </c>
      <c r="D31" s="24"/>
    </row>
    <row r="32" ht="18.75" customHeight="1" spans="1:4">
      <c r="A32" s="170" t="s">
        <v>26</v>
      </c>
      <c r="B32" s="24" t="s">
        <v>26</v>
      </c>
      <c r="C32" s="167" t="s">
        <v>155</v>
      </c>
      <c r="D32" s="24"/>
    </row>
    <row r="33" ht="18.75" customHeight="1" spans="1:4">
      <c r="A33" s="170" t="s">
        <v>26</v>
      </c>
      <c r="B33" s="24" t="s">
        <v>26</v>
      </c>
      <c r="C33" s="167" t="s">
        <v>156</v>
      </c>
      <c r="D33" s="24"/>
    </row>
    <row r="34" ht="18.75" customHeight="1" spans="1:4">
      <c r="A34" s="170" t="s">
        <v>26</v>
      </c>
      <c r="B34" s="24" t="s">
        <v>26</v>
      </c>
      <c r="C34" s="167" t="s">
        <v>157</v>
      </c>
      <c r="D34" s="24"/>
    </row>
    <row r="35" ht="18.75" customHeight="1" spans="1:4">
      <c r="A35" s="170"/>
      <c r="B35" s="24"/>
      <c r="C35" s="167" t="s">
        <v>158</v>
      </c>
      <c r="D35" s="24"/>
    </row>
    <row r="36" ht="18.75" customHeight="1" spans="1:4">
      <c r="A36" s="170" t="s">
        <v>26</v>
      </c>
      <c r="B36" s="24" t="s">
        <v>26</v>
      </c>
      <c r="C36" s="167" t="s">
        <v>159</v>
      </c>
      <c r="D36" s="24"/>
    </row>
    <row r="37" ht="18.75" customHeight="1" spans="1:4">
      <c r="A37" s="57" t="s">
        <v>160</v>
      </c>
      <c r="B37" s="171">
        <v>4858762.86</v>
      </c>
      <c r="C37" s="172" t="s">
        <v>52</v>
      </c>
      <c r="D37" s="171">
        <v>4858762.86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9"/>
      <c r="G2" s="41" t="s">
        <v>161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"单位名称："&amp;"凤庆县工业商务和信息化局"</f>
        <v>单位名称：凤庆县工业商务和信息化局</v>
      </c>
      <c r="B4" s="30"/>
      <c r="C4" s="31"/>
      <c r="D4" s="31"/>
      <c r="E4" s="31"/>
      <c r="F4" s="103"/>
      <c r="G4" s="41" t="s">
        <v>1</v>
      </c>
    </row>
    <row r="5" ht="20.25" customHeight="1" spans="1:7">
      <c r="A5" s="154" t="s">
        <v>162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8" t="s">
        <v>58</v>
      </c>
      <c r="E6" s="68" t="s">
        <v>163</v>
      </c>
      <c r="F6" s="68" t="s">
        <v>164</v>
      </c>
      <c r="G6" s="97"/>
    </row>
    <row r="7" ht="19.5" customHeight="1" spans="1:7">
      <c r="A7" s="156" t="s">
        <v>165</v>
      </c>
      <c r="B7" s="156" t="s">
        <v>166</v>
      </c>
      <c r="C7" s="156" t="s">
        <v>167</v>
      </c>
      <c r="D7" s="68">
        <v>4</v>
      </c>
      <c r="E7" s="157" t="s">
        <v>168</v>
      </c>
      <c r="F7" s="157" t="s">
        <v>169</v>
      </c>
      <c r="G7" s="156" t="s">
        <v>170</v>
      </c>
    </row>
    <row r="8" ht="18" customHeight="1" spans="1:7">
      <c r="A8" s="35" t="s">
        <v>85</v>
      </c>
      <c r="B8" s="35" t="s">
        <v>86</v>
      </c>
      <c r="C8" s="24">
        <v>2992315.18</v>
      </c>
      <c r="D8" s="24">
        <v>2799315.18</v>
      </c>
      <c r="E8" s="24">
        <v>2522526.18</v>
      </c>
      <c r="F8" s="24">
        <v>276789</v>
      </c>
      <c r="G8" s="24">
        <v>193000</v>
      </c>
    </row>
    <row r="9" ht="18" customHeight="1" spans="1:7">
      <c r="A9" s="119" t="s">
        <v>87</v>
      </c>
      <c r="B9" s="119" t="s">
        <v>88</v>
      </c>
      <c r="C9" s="24">
        <v>2992315.18</v>
      </c>
      <c r="D9" s="24">
        <v>2799315.18</v>
      </c>
      <c r="E9" s="24">
        <v>2522526.18</v>
      </c>
      <c r="F9" s="24">
        <v>276789</v>
      </c>
      <c r="G9" s="24">
        <v>193000</v>
      </c>
    </row>
    <row r="10" ht="18" customHeight="1" spans="1:7">
      <c r="A10" s="120" t="s">
        <v>89</v>
      </c>
      <c r="B10" s="120" t="s">
        <v>90</v>
      </c>
      <c r="C10" s="24">
        <v>2239187.15</v>
      </c>
      <c r="D10" s="24">
        <v>2239187.15</v>
      </c>
      <c r="E10" s="24">
        <v>1988968.15</v>
      </c>
      <c r="F10" s="24">
        <v>250219</v>
      </c>
      <c r="G10" s="24"/>
    </row>
    <row r="11" ht="18" customHeight="1" spans="1:7">
      <c r="A11" s="120" t="s">
        <v>91</v>
      </c>
      <c r="B11" s="120" t="s">
        <v>92</v>
      </c>
      <c r="C11" s="24">
        <v>193000</v>
      </c>
      <c r="D11" s="24"/>
      <c r="E11" s="24"/>
      <c r="F11" s="24"/>
      <c r="G11" s="24">
        <v>193000</v>
      </c>
    </row>
    <row r="12" ht="18" customHeight="1" spans="1:7">
      <c r="A12" s="120" t="s">
        <v>93</v>
      </c>
      <c r="B12" s="120" t="s">
        <v>94</v>
      </c>
      <c r="C12" s="24">
        <v>560128.03</v>
      </c>
      <c r="D12" s="24">
        <v>560128.03</v>
      </c>
      <c r="E12" s="24">
        <v>533558.03</v>
      </c>
      <c r="F12" s="24">
        <v>26570</v>
      </c>
      <c r="G12" s="24"/>
    </row>
    <row r="13" ht="18" customHeight="1" spans="1:7">
      <c r="A13" s="35" t="s">
        <v>95</v>
      </c>
      <c r="B13" s="35" t="s">
        <v>96</v>
      </c>
      <c r="C13" s="24">
        <v>1400215.2</v>
      </c>
      <c r="D13" s="24">
        <v>1400215.2</v>
      </c>
      <c r="E13" s="24">
        <v>1400215.2</v>
      </c>
      <c r="F13" s="24"/>
      <c r="G13" s="24"/>
    </row>
    <row r="14" ht="18" customHeight="1" spans="1:7">
      <c r="A14" s="119" t="s">
        <v>97</v>
      </c>
      <c r="B14" s="119" t="s">
        <v>98</v>
      </c>
      <c r="C14" s="24">
        <v>1377847.2</v>
      </c>
      <c r="D14" s="24">
        <v>1377847.2</v>
      </c>
      <c r="E14" s="24">
        <v>1377847.2</v>
      </c>
      <c r="F14" s="24"/>
      <c r="G14" s="24"/>
    </row>
    <row r="15" ht="18" customHeight="1" spans="1:7">
      <c r="A15" s="120" t="s">
        <v>99</v>
      </c>
      <c r="B15" s="120" t="s">
        <v>100</v>
      </c>
      <c r="C15" s="24">
        <v>1035645.6</v>
      </c>
      <c r="D15" s="24">
        <v>1035645.6</v>
      </c>
      <c r="E15" s="24">
        <v>1035645.6</v>
      </c>
      <c r="F15" s="24"/>
      <c r="G15" s="24"/>
    </row>
    <row r="16" ht="18" customHeight="1" spans="1:7">
      <c r="A16" s="120" t="s">
        <v>101</v>
      </c>
      <c r="B16" s="120" t="s">
        <v>102</v>
      </c>
      <c r="C16" s="24">
        <v>342201.6</v>
      </c>
      <c r="D16" s="24">
        <v>342201.6</v>
      </c>
      <c r="E16" s="24">
        <v>342201.6</v>
      </c>
      <c r="F16" s="24"/>
      <c r="G16" s="24"/>
    </row>
    <row r="17" ht="18" customHeight="1" spans="1:7">
      <c r="A17" s="119" t="s">
        <v>103</v>
      </c>
      <c r="B17" s="119" t="s">
        <v>104</v>
      </c>
      <c r="C17" s="24">
        <v>22368</v>
      </c>
      <c r="D17" s="24">
        <v>22368</v>
      </c>
      <c r="E17" s="24">
        <v>22368</v>
      </c>
      <c r="F17" s="24"/>
      <c r="G17" s="24"/>
    </row>
    <row r="18" ht="18" customHeight="1" spans="1:7">
      <c r="A18" s="120" t="s">
        <v>105</v>
      </c>
      <c r="B18" s="120" t="s">
        <v>106</v>
      </c>
      <c r="C18" s="24">
        <v>22368</v>
      </c>
      <c r="D18" s="24">
        <v>22368</v>
      </c>
      <c r="E18" s="24">
        <v>22368</v>
      </c>
      <c r="F18" s="24"/>
      <c r="G18" s="24"/>
    </row>
    <row r="19" ht="18" customHeight="1" spans="1:7">
      <c r="A19" s="35" t="s">
        <v>107</v>
      </c>
      <c r="B19" s="35" t="s">
        <v>108</v>
      </c>
      <c r="C19" s="24">
        <v>209581.48</v>
      </c>
      <c r="D19" s="24">
        <v>209581.48</v>
      </c>
      <c r="E19" s="24">
        <v>209581.48</v>
      </c>
      <c r="F19" s="24"/>
      <c r="G19" s="24"/>
    </row>
    <row r="20" ht="18" customHeight="1" spans="1:7">
      <c r="A20" s="119" t="s">
        <v>109</v>
      </c>
      <c r="B20" s="119" t="s">
        <v>110</v>
      </c>
      <c r="C20" s="24">
        <v>209581.48</v>
      </c>
      <c r="D20" s="24">
        <v>209581.48</v>
      </c>
      <c r="E20" s="24">
        <v>209581.48</v>
      </c>
      <c r="F20" s="24"/>
      <c r="G20" s="24"/>
    </row>
    <row r="21" ht="18" customHeight="1" spans="1:7">
      <c r="A21" s="120" t="s">
        <v>111</v>
      </c>
      <c r="B21" s="120" t="s">
        <v>112</v>
      </c>
      <c r="C21" s="24">
        <v>161463.68</v>
      </c>
      <c r="D21" s="24">
        <v>161463.68</v>
      </c>
      <c r="E21" s="24">
        <v>161463.68</v>
      </c>
      <c r="F21" s="24"/>
      <c r="G21" s="24"/>
    </row>
    <row r="22" ht="18" customHeight="1" spans="1:7">
      <c r="A22" s="120" t="s">
        <v>113</v>
      </c>
      <c r="B22" s="120" t="s">
        <v>114</v>
      </c>
      <c r="C22" s="24">
        <v>30388.28</v>
      </c>
      <c r="D22" s="24">
        <v>30388.28</v>
      </c>
      <c r="E22" s="24">
        <v>30388.28</v>
      </c>
      <c r="F22" s="24"/>
      <c r="G22" s="24"/>
    </row>
    <row r="23" ht="18" customHeight="1" spans="1:7">
      <c r="A23" s="120" t="s">
        <v>115</v>
      </c>
      <c r="B23" s="120" t="s">
        <v>116</v>
      </c>
      <c r="C23" s="24">
        <v>17729.52</v>
      </c>
      <c r="D23" s="24">
        <v>17729.52</v>
      </c>
      <c r="E23" s="24">
        <v>17729.52</v>
      </c>
      <c r="F23" s="24"/>
      <c r="G23" s="24"/>
    </row>
    <row r="24" ht="18" customHeight="1" spans="1:7">
      <c r="A24" s="35" t="s">
        <v>117</v>
      </c>
      <c r="B24" s="35" t="s">
        <v>118</v>
      </c>
      <c r="C24" s="24">
        <v>256651</v>
      </c>
      <c r="D24" s="24">
        <v>256651</v>
      </c>
      <c r="E24" s="24">
        <v>256651</v>
      </c>
      <c r="F24" s="24"/>
      <c r="G24" s="24"/>
    </row>
    <row r="25" ht="18" customHeight="1" spans="1:7">
      <c r="A25" s="119" t="s">
        <v>119</v>
      </c>
      <c r="B25" s="119" t="s">
        <v>120</v>
      </c>
      <c r="C25" s="24">
        <v>256651</v>
      </c>
      <c r="D25" s="24">
        <v>256651</v>
      </c>
      <c r="E25" s="24">
        <v>256651</v>
      </c>
      <c r="F25" s="24"/>
      <c r="G25" s="24"/>
    </row>
    <row r="26" ht="18" customHeight="1" spans="1:7">
      <c r="A26" s="120" t="s">
        <v>121</v>
      </c>
      <c r="B26" s="120" t="s">
        <v>122</v>
      </c>
      <c r="C26" s="24">
        <v>256651</v>
      </c>
      <c r="D26" s="24">
        <v>256651</v>
      </c>
      <c r="E26" s="24">
        <v>256651</v>
      </c>
      <c r="F26" s="24"/>
      <c r="G26" s="24"/>
    </row>
    <row r="27" ht="18" customHeight="1" spans="1:7">
      <c r="A27" s="158" t="s">
        <v>123</v>
      </c>
      <c r="B27" s="159" t="s">
        <v>123</v>
      </c>
      <c r="C27" s="24">
        <v>4858762.86</v>
      </c>
      <c r="D27" s="24">
        <v>4665762.86</v>
      </c>
      <c r="E27" s="24">
        <v>4388973.86</v>
      </c>
      <c r="F27" s="24">
        <v>276789</v>
      </c>
      <c r="G27" s="24">
        <v>193000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4"/>
      <c r="G2" s="90" t="s">
        <v>171</v>
      </c>
    </row>
    <row r="3" ht="39" customHeight="1" spans="1:7">
      <c r="A3" s="129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"单位名称："&amp;"凤庆县工业商务和信息化局"</f>
        <v>单位名称：凤庆县工业商务和信息化局</v>
      </c>
      <c r="B4" s="142"/>
      <c r="C4" s="143"/>
      <c r="D4" s="64"/>
      <c r="E4" s="31"/>
      <c r="G4" s="90" t="s">
        <v>172</v>
      </c>
    </row>
    <row r="5" ht="18.75" customHeight="1" spans="1:7">
      <c r="A5" s="11" t="s">
        <v>173</v>
      </c>
      <c r="B5" s="11" t="s">
        <v>174</v>
      </c>
      <c r="C5" s="32" t="s">
        <v>175</v>
      </c>
      <c r="D5" s="13" t="s">
        <v>176</v>
      </c>
      <c r="E5" s="14"/>
      <c r="F5" s="15"/>
      <c r="G5" s="32" t="s">
        <v>177</v>
      </c>
    </row>
    <row r="6" ht="18.75" customHeight="1" spans="1:7">
      <c r="A6" s="18"/>
      <c r="B6" s="144"/>
      <c r="C6" s="34"/>
      <c r="D6" s="68" t="s">
        <v>58</v>
      </c>
      <c r="E6" s="68" t="s">
        <v>178</v>
      </c>
      <c r="F6" s="68" t="s">
        <v>179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52000</v>
      </c>
      <c r="C8" s="149"/>
      <c r="D8" s="149">
        <v>20000</v>
      </c>
      <c r="E8" s="149"/>
      <c r="F8" s="149">
        <v>20000</v>
      </c>
      <c r="G8" s="149">
        <v>32000</v>
      </c>
    </row>
    <row r="9" ht="18.75" customHeight="1" spans="1:7">
      <c r="A9" s="150" t="s">
        <v>180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181</v>
      </c>
      <c r="B10" s="149">
        <v>52000</v>
      </c>
      <c r="C10" s="149"/>
      <c r="D10" s="149">
        <v>20000</v>
      </c>
      <c r="E10" s="149"/>
      <c r="F10" s="149">
        <v>20000</v>
      </c>
      <c r="G10" s="149">
        <v>32000</v>
      </c>
    </row>
    <row r="11" ht="18.75" customHeight="1" spans="1:7">
      <c r="A11" s="150" t="s">
        <v>182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183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56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70"/>
      <c r="I2" s="70"/>
      <c r="J2" s="70"/>
      <c r="K2" s="70"/>
      <c r="L2" s="70"/>
      <c r="M2" s="70"/>
      <c r="N2" s="31"/>
      <c r="O2" s="31"/>
      <c r="P2" s="31"/>
      <c r="Q2" s="70"/>
      <c r="U2" s="127"/>
      <c r="W2" s="40" t="s">
        <v>184</v>
      </c>
    </row>
    <row r="3" ht="39.75" customHeight="1" spans="1:23">
      <c r="A3" s="129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"单位名称："&amp;"凤庆县工业商务和信息化局"</f>
        <v>单位名称：凤庆县工业商务和信息化局</v>
      </c>
      <c r="B4" s="130"/>
      <c r="C4" s="130"/>
      <c r="D4" s="130"/>
      <c r="E4" s="130"/>
      <c r="F4" s="130"/>
      <c r="G4" s="130"/>
      <c r="H4" s="74"/>
      <c r="I4" s="74"/>
      <c r="J4" s="74"/>
      <c r="K4" s="74"/>
      <c r="L4" s="74"/>
      <c r="M4" s="74"/>
      <c r="N4" s="96"/>
      <c r="O4" s="96"/>
      <c r="P4" s="96"/>
      <c r="Q4" s="74"/>
      <c r="U4" s="127"/>
      <c r="W4" s="40" t="s">
        <v>172</v>
      </c>
    </row>
    <row r="5" ht="18" customHeight="1" spans="1:23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1" t="s">
        <v>190</v>
      </c>
      <c r="G5" s="11" t="s">
        <v>191</v>
      </c>
      <c r="H5" s="131" t="s">
        <v>192</v>
      </c>
      <c r="I5" s="66" t="s">
        <v>192</v>
      </c>
      <c r="J5" s="66"/>
      <c r="K5" s="66"/>
      <c r="L5" s="66"/>
      <c r="M5" s="66"/>
      <c r="N5" s="14"/>
      <c r="O5" s="14"/>
      <c r="P5" s="14"/>
      <c r="Q5" s="77" t="s">
        <v>62</v>
      </c>
      <c r="R5" s="66" t="s">
        <v>79</v>
      </c>
      <c r="S5" s="66"/>
      <c r="T5" s="66"/>
      <c r="U5" s="66"/>
      <c r="V5" s="66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193</v>
      </c>
      <c r="I6" s="131" t="s">
        <v>59</v>
      </c>
      <c r="J6" s="66"/>
      <c r="K6" s="66"/>
      <c r="L6" s="66"/>
      <c r="M6" s="137"/>
      <c r="N6" s="13" t="s">
        <v>194</v>
      </c>
      <c r="O6" s="14"/>
      <c r="P6" s="15"/>
      <c r="Q6" s="11" t="s">
        <v>62</v>
      </c>
      <c r="R6" s="131" t="s">
        <v>79</v>
      </c>
      <c r="S6" s="77" t="s">
        <v>65</v>
      </c>
      <c r="T6" s="66" t="s">
        <v>79</v>
      </c>
      <c r="U6" s="77" t="s">
        <v>67</v>
      </c>
      <c r="V6" s="77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195</v>
      </c>
      <c r="J7" s="11" t="s">
        <v>196</v>
      </c>
      <c r="K7" s="11" t="s">
        <v>197</v>
      </c>
      <c r="L7" s="11" t="s">
        <v>198</v>
      </c>
      <c r="M7" s="11" t="s">
        <v>199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5"/>
      <c r="J8" s="18" t="s">
        <v>201</v>
      </c>
      <c r="K8" s="18" t="s">
        <v>197</v>
      </c>
      <c r="L8" s="18" t="s">
        <v>198</v>
      </c>
      <c r="M8" s="18" t="s">
        <v>199</v>
      </c>
      <c r="N8" s="18" t="s">
        <v>197</v>
      </c>
      <c r="O8" s="18" t="s">
        <v>198</v>
      </c>
      <c r="P8" s="18" t="s">
        <v>199</v>
      </c>
      <c r="Q8" s="18" t="s">
        <v>62</v>
      </c>
      <c r="R8" s="18" t="s">
        <v>58</v>
      </c>
      <c r="S8" s="18" t="s">
        <v>65</v>
      </c>
      <c r="T8" s="18" t="s">
        <v>200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4665762.86</v>
      </c>
      <c r="I10" s="24">
        <v>4665762.86</v>
      </c>
      <c r="J10" s="24"/>
      <c r="K10" s="24"/>
      <c r="L10" s="24">
        <v>4665762.86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4665762.86</v>
      </c>
      <c r="I11" s="24">
        <v>4665762.86</v>
      </c>
      <c r="J11" s="24"/>
      <c r="K11" s="24"/>
      <c r="L11" s="24">
        <v>4665762.86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202</v>
      </c>
      <c r="C12" s="22" t="s">
        <v>203</v>
      </c>
      <c r="D12" s="22" t="s">
        <v>93</v>
      </c>
      <c r="E12" s="22" t="s">
        <v>94</v>
      </c>
      <c r="F12" s="22" t="s">
        <v>204</v>
      </c>
      <c r="G12" s="22" t="s">
        <v>205</v>
      </c>
      <c r="H12" s="24">
        <v>206412</v>
      </c>
      <c r="I12" s="24">
        <v>206412</v>
      </c>
      <c r="J12" s="24"/>
      <c r="K12" s="24"/>
      <c r="L12" s="24">
        <v>206412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206</v>
      </c>
      <c r="C13" s="22" t="s">
        <v>207</v>
      </c>
      <c r="D13" s="22" t="s">
        <v>89</v>
      </c>
      <c r="E13" s="22" t="s">
        <v>90</v>
      </c>
      <c r="F13" s="22" t="s">
        <v>204</v>
      </c>
      <c r="G13" s="22" t="s">
        <v>205</v>
      </c>
      <c r="H13" s="24">
        <v>759528</v>
      </c>
      <c r="I13" s="24">
        <v>759528</v>
      </c>
      <c r="J13" s="24"/>
      <c r="K13" s="24"/>
      <c r="L13" s="24">
        <v>759528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206</v>
      </c>
      <c r="C14" s="22" t="s">
        <v>207</v>
      </c>
      <c r="D14" s="22" t="s">
        <v>89</v>
      </c>
      <c r="E14" s="22" t="s">
        <v>90</v>
      </c>
      <c r="F14" s="22" t="s">
        <v>208</v>
      </c>
      <c r="G14" s="22" t="s">
        <v>209</v>
      </c>
      <c r="H14" s="24">
        <v>674088</v>
      </c>
      <c r="I14" s="24">
        <v>674088</v>
      </c>
      <c r="J14" s="24"/>
      <c r="K14" s="24"/>
      <c r="L14" s="24">
        <v>674088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202</v>
      </c>
      <c r="C15" s="22" t="s">
        <v>203</v>
      </c>
      <c r="D15" s="22" t="s">
        <v>93</v>
      </c>
      <c r="E15" s="22" t="s">
        <v>94</v>
      </c>
      <c r="F15" s="22" t="s">
        <v>208</v>
      </c>
      <c r="G15" s="22" t="s">
        <v>209</v>
      </c>
      <c r="H15" s="24">
        <v>22500</v>
      </c>
      <c r="I15" s="24">
        <v>22500</v>
      </c>
      <c r="J15" s="24"/>
      <c r="K15" s="24"/>
      <c r="L15" s="24">
        <v>22500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206</v>
      </c>
      <c r="C16" s="22" t="s">
        <v>207</v>
      </c>
      <c r="D16" s="22" t="s">
        <v>89</v>
      </c>
      <c r="E16" s="22" t="s">
        <v>90</v>
      </c>
      <c r="F16" s="22" t="s">
        <v>208</v>
      </c>
      <c r="G16" s="22" t="s">
        <v>209</v>
      </c>
      <c r="H16" s="24">
        <v>170100</v>
      </c>
      <c r="I16" s="24">
        <v>170100</v>
      </c>
      <c r="J16" s="24"/>
      <c r="K16" s="24"/>
      <c r="L16" s="24">
        <v>170100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206</v>
      </c>
      <c r="C17" s="22" t="s">
        <v>207</v>
      </c>
      <c r="D17" s="22" t="s">
        <v>89</v>
      </c>
      <c r="E17" s="22" t="s">
        <v>90</v>
      </c>
      <c r="F17" s="22" t="s">
        <v>210</v>
      </c>
      <c r="G17" s="22" t="s">
        <v>211</v>
      </c>
      <c r="H17" s="24">
        <v>63294</v>
      </c>
      <c r="I17" s="24">
        <v>63294</v>
      </c>
      <c r="J17" s="24"/>
      <c r="K17" s="24"/>
      <c r="L17" s="24">
        <v>63294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212</v>
      </c>
      <c r="C18" s="22" t="s">
        <v>213</v>
      </c>
      <c r="D18" s="22" t="s">
        <v>89</v>
      </c>
      <c r="E18" s="22" t="s">
        <v>90</v>
      </c>
      <c r="F18" s="22" t="s">
        <v>210</v>
      </c>
      <c r="G18" s="22" t="s">
        <v>211</v>
      </c>
      <c r="H18" s="24">
        <v>277380</v>
      </c>
      <c r="I18" s="24">
        <v>277380</v>
      </c>
      <c r="J18" s="24"/>
      <c r="K18" s="24"/>
      <c r="L18" s="24">
        <v>277380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202</v>
      </c>
      <c r="C19" s="22" t="s">
        <v>203</v>
      </c>
      <c r="D19" s="22" t="s">
        <v>93</v>
      </c>
      <c r="E19" s="22" t="s">
        <v>94</v>
      </c>
      <c r="F19" s="22" t="s">
        <v>214</v>
      </c>
      <c r="G19" s="22" t="s">
        <v>215</v>
      </c>
      <c r="H19" s="24">
        <v>62400</v>
      </c>
      <c r="I19" s="24">
        <v>62400</v>
      </c>
      <c r="J19" s="24"/>
      <c r="K19" s="24"/>
      <c r="L19" s="24">
        <v>62400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216</v>
      </c>
      <c r="C20" s="22" t="s">
        <v>217</v>
      </c>
      <c r="D20" s="22" t="s">
        <v>93</v>
      </c>
      <c r="E20" s="22" t="s">
        <v>94</v>
      </c>
      <c r="F20" s="22" t="s">
        <v>214</v>
      </c>
      <c r="G20" s="22" t="s">
        <v>215</v>
      </c>
      <c r="H20" s="24">
        <v>90000</v>
      </c>
      <c r="I20" s="24">
        <v>90000</v>
      </c>
      <c r="J20" s="24"/>
      <c r="K20" s="24"/>
      <c r="L20" s="24">
        <v>90000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202</v>
      </c>
      <c r="C21" s="22" t="s">
        <v>203</v>
      </c>
      <c r="D21" s="22" t="s">
        <v>93</v>
      </c>
      <c r="E21" s="22" t="s">
        <v>94</v>
      </c>
      <c r="F21" s="22" t="s">
        <v>214</v>
      </c>
      <c r="G21" s="22" t="s">
        <v>215</v>
      </c>
      <c r="H21" s="24">
        <v>82392</v>
      </c>
      <c r="I21" s="24">
        <v>82392</v>
      </c>
      <c r="J21" s="24"/>
      <c r="K21" s="24"/>
      <c r="L21" s="24">
        <v>82392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202</v>
      </c>
      <c r="C22" s="22" t="s">
        <v>203</v>
      </c>
      <c r="D22" s="22" t="s">
        <v>93</v>
      </c>
      <c r="E22" s="22" t="s">
        <v>94</v>
      </c>
      <c r="F22" s="22" t="s">
        <v>214</v>
      </c>
      <c r="G22" s="22" t="s">
        <v>215</v>
      </c>
      <c r="H22" s="24">
        <v>54300</v>
      </c>
      <c r="I22" s="24">
        <v>54300</v>
      </c>
      <c r="J22" s="24"/>
      <c r="K22" s="24"/>
      <c r="L22" s="24">
        <v>54300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218</v>
      </c>
      <c r="C23" s="22" t="s">
        <v>219</v>
      </c>
      <c r="D23" s="22" t="s">
        <v>101</v>
      </c>
      <c r="E23" s="22" t="s">
        <v>102</v>
      </c>
      <c r="F23" s="22" t="s">
        <v>220</v>
      </c>
      <c r="G23" s="22" t="s">
        <v>221</v>
      </c>
      <c r="H23" s="24">
        <v>273720.96</v>
      </c>
      <c r="I23" s="24">
        <v>273720.96</v>
      </c>
      <c r="J23" s="24"/>
      <c r="K23" s="24"/>
      <c r="L23" s="24">
        <v>273720.96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218</v>
      </c>
      <c r="C24" s="22" t="s">
        <v>219</v>
      </c>
      <c r="D24" s="22" t="s">
        <v>101</v>
      </c>
      <c r="E24" s="22" t="s">
        <v>102</v>
      </c>
      <c r="F24" s="22" t="s">
        <v>220</v>
      </c>
      <c r="G24" s="22" t="s">
        <v>221</v>
      </c>
      <c r="H24" s="24">
        <v>68480.64</v>
      </c>
      <c r="I24" s="24">
        <v>68480.64</v>
      </c>
      <c r="J24" s="24"/>
      <c r="K24" s="24"/>
      <c r="L24" s="24">
        <v>68480.64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218</v>
      </c>
      <c r="C25" s="22" t="s">
        <v>219</v>
      </c>
      <c r="D25" s="22" t="s">
        <v>111</v>
      </c>
      <c r="E25" s="22" t="s">
        <v>112</v>
      </c>
      <c r="F25" s="22" t="s">
        <v>222</v>
      </c>
      <c r="G25" s="22" t="s">
        <v>223</v>
      </c>
      <c r="H25" s="24">
        <v>121463.68</v>
      </c>
      <c r="I25" s="24">
        <v>121463.68</v>
      </c>
      <c r="J25" s="24"/>
      <c r="K25" s="24"/>
      <c r="L25" s="24">
        <v>121463.68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218</v>
      </c>
      <c r="C26" s="22" t="s">
        <v>219</v>
      </c>
      <c r="D26" s="22" t="s">
        <v>113</v>
      </c>
      <c r="E26" s="22" t="s">
        <v>114</v>
      </c>
      <c r="F26" s="22" t="s">
        <v>222</v>
      </c>
      <c r="G26" s="22" t="s">
        <v>223</v>
      </c>
      <c r="H26" s="24">
        <v>30388.28</v>
      </c>
      <c r="I26" s="24">
        <v>30388.28</v>
      </c>
      <c r="J26" s="24"/>
      <c r="K26" s="24"/>
      <c r="L26" s="24">
        <v>30388.28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218</v>
      </c>
      <c r="C27" s="22" t="s">
        <v>219</v>
      </c>
      <c r="D27" s="22" t="s">
        <v>115</v>
      </c>
      <c r="E27" s="22" t="s">
        <v>116</v>
      </c>
      <c r="F27" s="22" t="s">
        <v>224</v>
      </c>
      <c r="G27" s="22" t="s">
        <v>225</v>
      </c>
      <c r="H27" s="24">
        <v>8892</v>
      </c>
      <c r="I27" s="24">
        <v>8892</v>
      </c>
      <c r="J27" s="24"/>
      <c r="K27" s="24"/>
      <c r="L27" s="24">
        <v>8892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218</v>
      </c>
      <c r="C28" s="22" t="s">
        <v>219</v>
      </c>
      <c r="D28" s="22" t="s">
        <v>115</v>
      </c>
      <c r="E28" s="22" t="s">
        <v>116</v>
      </c>
      <c r="F28" s="22" t="s">
        <v>224</v>
      </c>
      <c r="G28" s="22" t="s">
        <v>225</v>
      </c>
      <c r="H28" s="24">
        <v>4560</v>
      </c>
      <c r="I28" s="24">
        <v>4560</v>
      </c>
      <c r="J28" s="24"/>
      <c r="K28" s="24"/>
      <c r="L28" s="24">
        <v>4560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218</v>
      </c>
      <c r="C29" s="22" t="s">
        <v>219</v>
      </c>
      <c r="D29" s="22" t="s">
        <v>93</v>
      </c>
      <c r="E29" s="22" t="s">
        <v>94</v>
      </c>
      <c r="F29" s="22" t="s">
        <v>224</v>
      </c>
      <c r="G29" s="22" t="s">
        <v>225</v>
      </c>
      <c r="H29" s="24">
        <v>2996.03</v>
      </c>
      <c r="I29" s="24">
        <v>2996.03</v>
      </c>
      <c r="J29" s="24"/>
      <c r="K29" s="24"/>
      <c r="L29" s="24">
        <v>2996.03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218</v>
      </c>
      <c r="C30" s="22" t="s">
        <v>219</v>
      </c>
      <c r="D30" s="22" t="s">
        <v>115</v>
      </c>
      <c r="E30" s="22" t="s">
        <v>116</v>
      </c>
      <c r="F30" s="22" t="s">
        <v>224</v>
      </c>
      <c r="G30" s="22" t="s">
        <v>225</v>
      </c>
      <c r="H30" s="24">
        <v>3421.51</v>
      </c>
      <c r="I30" s="24">
        <v>3421.51</v>
      </c>
      <c r="J30" s="24"/>
      <c r="K30" s="24"/>
      <c r="L30" s="24">
        <v>3421.51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218</v>
      </c>
      <c r="C31" s="22" t="s">
        <v>219</v>
      </c>
      <c r="D31" s="22" t="s">
        <v>115</v>
      </c>
      <c r="E31" s="22" t="s">
        <v>116</v>
      </c>
      <c r="F31" s="22" t="s">
        <v>224</v>
      </c>
      <c r="G31" s="22" t="s">
        <v>225</v>
      </c>
      <c r="H31" s="24">
        <v>856.01</v>
      </c>
      <c r="I31" s="24">
        <v>856.01</v>
      </c>
      <c r="J31" s="24"/>
      <c r="K31" s="24"/>
      <c r="L31" s="24">
        <v>856.01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218</v>
      </c>
      <c r="C32" s="22" t="s">
        <v>219</v>
      </c>
      <c r="D32" s="22" t="s">
        <v>89</v>
      </c>
      <c r="E32" s="22" t="s">
        <v>90</v>
      </c>
      <c r="F32" s="22" t="s">
        <v>224</v>
      </c>
      <c r="G32" s="22" t="s">
        <v>225</v>
      </c>
      <c r="H32" s="24">
        <v>1594.15</v>
      </c>
      <c r="I32" s="24">
        <v>1594.15</v>
      </c>
      <c r="J32" s="24"/>
      <c r="K32" s="24"/>
      <c r="L32" s="24">
        <v>1594.15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226</v>
      </c>
      <c r="C33" s="22" t="s">
        <v>122</v>
      </c>
      <c r="D33" s="22" t="s">
        <v>121</v>
      </c>
      <c r="E33" s="22" t="s">
        <v>122</v>
      </c>
      <c r="F33" s="22" t="s">
        <v>227</v>
      </c>
      <c r="G33" s="22" t="s">
        <v>122</v>
      </c>
      <c r="H33" s="24">
        <v>51360</v>
      </c>
      <c r="I33" s="24">
        <v>51360</v>
      </c>
      <c r="J33" s="24"/>
      <c r="K33" s="24"/>
      <c r="L33" s="24">
        <v>51360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226</v>
      </c>
      <c r="C34" s="22" t="s">
        <v>122</v>
      </c>
      <c r="D34" s="22" t="s">
        <v>121</v>
      </c>
      <c r="E34" s="22" t="s">
        <v>122</v>
      </c>
      <c r="F34" s="22" t="s">
        <v>227</v>
      </c>
      <c r="G34" s="22" t="s">
        <v>122</v>
      </c>
      <c r="H34" s="24">
        <v>205291</v>
      </c>
      <c r="I34" s="24">
        <v>205291</v>
      </c>
      <c r="J34" s="24"/>
      <c r="K34" s="24"/>
      <c r="L34" s="24">
        <v>205291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228</v>
      </c>
      <c r="C35" s="22" t="s">
        <v>229</v>
      </c>
      <c r="D35" s="22" t="s">
        <v>89</v>
      </c>
      <c r="E35" s="22" t="s">
        <v>90</v>
      </c>
      <c r="F35" s="22" t="s">
        <v>230</v>
      </c>
      <c r="G35" s="22" t="s">
        <v>231</v>
      </c>
      <c r="H35" s="24">
        <v>10000</v>
      </c>
      <c r="I35" s="24">
        <v>10000</v>
      </c>
      <c r="J35" s="24"/>
      <c r="K35" s="24"/>
      <c r="L35" s="24">
        <v>10000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228</v>
      </c>
      <c r="C36" s="22" t="s">
        <v>229</v>
      </c>
      <c r="D36" s="22" t="s">
        <v>89</v>
      </c>
      <c r="E36" s="22" t="s">
        <v>90</v>
      </c>
      <c r="F36" s="22" t="s">
        <v>232</v>
      </c>
      <c r="G36" s="22" t="s">
        <v>233</v>
      </c>
      <c r="H36" s="24">
        <v>10000</v>
      </c>
      <c r="I36" s="24">
        <v>10000</v>
      </c>
      <c r="J36" s="24"/>
      <c r="K36" s="24"/>
      <c r="L36" s="24">
        <v>10000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234</v>
      </c>
      <c r="C37" s="22" t="s">
        <v>235</v>
      </c>
      <c r="D37" s="22" t="s">
        <v>89</v>
      </c>
      <c r="E37" s="22" t="s">
        <v>90</v>
      </c>
      <c r="F37" s="22" t="s">
        <v>236</v>
      </c>
      <c r="G37" s="22" t="s">
        <v>177</v>
      </c>
      <c r="H37" s="24">
        <v>10000</v>
      </c>
      <c r="I37" s="24">
        <v>10000</v>
      </c>
      <c r="J37" s="24"/>
      <c r="K37" s="24"/>
      <c r="L37" s="24">
        <v>10000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228</v>
      </c>
      <c r="C38" s="22" t="s">
        <v>229</v>
      </c>
      <c r="D38" s="22" t="s">
        <v>89</v>
      </c>
      <c r="E38" s="22" t="s">
        <v>90</v>
      </c>
      <c r="F38" s="22" t="s">
        <v>237</v>
      </c>
      <c r="G38" s="22" t="s">
        <v>238</v>
      </c>
      <c r="H38" s="24">
        <v>3000</v>
      </c>
      <c r="I38" s="24">
        <v>3000</v>
      </c>
      <c r="J38" s="24"/>
      <c r="K38" s="24"/>
      <c r="L38" s="24">
        <v>3000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228</v>
      </c>
      <c r="C39" s="22" t="s">
        <v>229</v>
      </c>
      <c r="D39" s="22" t="s">
        <v>89</v>
      </c>
      <c r="E39" s="22" t="s">
        <v>90</v>
      </c>
      <c r="F39" s="22" t="s">
        <v>239</v>
      </c>
      <c r="G39" s="22" t="s">
        <v>240</v>
      </c>
      <c r="H39" s="24">
        <v>4500</v>
      </c>
      <c r="I39" s="24">
        <v>4500</v>
      </c>
      <c r="J39" s="24"/>
      <c r="K39" s="24"/>
      <c r="L39" s="24">
        <v>4500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228</v>
      </c>
      <c r="C40" s="22" t="s">
        <v>229</v>
      </c>
      <c r="D40" s="22" t="s">
        <v>93</v>
      </c>
      <c r="E40" s="22" t="s">
        <v>94</v>
      </c>
      <c r="F40" s="22" t="s">
        <v>232</v>
      </c>
      <c r="G40" s="22" t="s">
        <v>233</v>
      </c>
      <c r="H40" s="24">
        <v>11500</v>
      </c>
      <c r="I40" s="24">
        <v>11500</v>
      </c>
      <c r="J40" s="24"/>
      <c r="K40" s="24"/>
      <c r="L40" s="24">
        <v>11500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241</v>
      </c>
      <c r="C41" s="22" t="s">
        <v>242</v>
      </c>
      <c r="D41" s="22" t="s">
        <v>89</v>
      </c>
      <c r="E41" s="22" t="s">
        <v>90</v>
      </c>
      <c r="F41" s="22" t="s">
        <v>243</v>
      </c>
      <c r="G41" s="22" t="s">
        <v>244</v>
      </c>
      <c r="H41" s="24">
        <v>25661</v>
      </c>
      <c r="I41" s="24">
        <v>25661</v>
      </c>
      <c r="J41" s="24"/>
      <c r="K41" s="24"/>
      <c r="L41" s="24">
        <v>25661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245</v>
      </c>
      <c r="C42" s="22" t="s">
        <v>246</v>
      </c>
      <c r="D42" s="22" t="s">
        <v>93</v>
      </c>
      <c r="E42" s="22" t="s">
        <v>94</v>
      </c>
      <c r="F42" s="22" t="s">
        <v>232</v>
      </c>
      <c r="G42" s="22" t="s">
        <v>233</v>
      </c>
      <c r="H42" s="24">
        <v>6420</v>
      </c>
      <c r="I42" s="24">
        <v>6420</v>
      </c>
      <c r="J42" s="24"/>
      <c r="K42" s="24"/>
      <c r="L42" s="24">
        <v>6420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247</v>
      </c>
      <c r="C43" s="22" t="s">
        <v>248</v>
      </c>
      <c r="D43" s="22" t="s">
        <v>89</v>
      </c>
      <c r="E43" s="22" t="s">
        <v>90</v>
      </c>
      <c r="F43" s="22" t="s">
        <v>249</v>
      </c>
      <c r="G43" s="22" t="s">
        <v>248</v>
      </c>
      <c r="H43" s="24">
        <v>34215</v>
      </c>
      <c r="I43" s="24">
        <v>34215</v>
      </c>
      <c r="J43" s="24"/>
      <c r="K43" s="24"/>
      <c r="L43" s="24">
        <v>34215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247</v>
      </c>
      <c r="C44" s="22" t="s">
        <v>248</v>
      </c>
      <c r="D44" s="22" t="s">
        <v>93</v>
      </c>
      <c r="E44" s="22" t="s">
        <v>94</v>
      </c>
      <c r="F44" s="22" t="s">
        <v>249</v>
      </c>
      <c r="G44" s="22" t="s">
        <v>248</v>
      </c>
      <c r="H44" s="24">
        <v>8560</v>
      </c>
      <c r="I44" s="24">
        <v>8560</v>
      </c>
      <c r="J44" s="24"/>
      <c r="K44" s="24"/>
      <c r="L44" s="24">
        <v>8560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250</v>
      </c>
      <c r="C45" s="22" t="s">
        <v>251</v>
      </c>
      <c r="D45" s="22" t="s">
        <v>93</v>
      </c>
      <c r="E45" s="22" t="s">
        <v>94</v>
      </c>
      <c r="F45" s="22" t="s">
        <v>252</v>
      </c>
      <c r="G45" s="22" t="s">
        <v>251</v>
      </c>
      <c r="H45" s="24">
        <v>90</v>
      </c>
      <c r="I45" s="24">
        <v>90</v>
      </c>
      <c r="J45" s="24"/>
      <c r="K45" s="24"/>
      <c r="L45" s="24">
        <v>90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250</v>
      </c>
      <c r="C46" s="22" t="s">
        <v>251</v>
      </c>
      <c r="D46" s="22" t="s">
        <v>89</v>
      </c>
      <c r="E46" s="22" t="s">
        <v>90</v>
      </c>
      <c r="F46" s="22" t="s">
        <v>252</v>
      </c>
      <c r="G46" s="22" t="s">
        <v>251</v>
      </c>
      <c r="H46" s="24">
        <v>243</v>
      </c>
      <c r="I46" s="24">
        <v>243</v>
      </c>
      <c r="J46" s="24"/>
      <c r="K46" s="24"/>
      <c r="L46" s="24">
        <v>243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253</v>
      </c>
      <c r="C47" s="22" t="s">
        <v>254</v>
      </c>
      <c r="D47" s="22" t="s">
        <v>89</v>
      </c>
      <c r="E47" s="22" t="s">
        <v>90</v>
      </c>
      <c r="F47" s="22" t="s">
        <v>255</v>
      </c>
      <c r="G47" s="22" t="s">
        <v>254</v>
      </c>
      <c r="H47" s="24">
        <v>20000</v>
      </c>
      <c r="I47" s="24">
        <v>20000</v>
      </c>
      <c r="J47" s="24"/>
      <c r="K47" s="24"/>
      <c r="L47" s="24">
        <v>20000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256</v>
      </c>
      <c r="C48" s="22" t="s">
        <v>257</v>
      </c>
      <c r="D48" s="22" t="s">
        <v>89</v>
      </c>
      <c r="E48" s="22" t="s">
        <v>90</v>
      </c>
      <c r="F48" s="22" t="s">
        <v>258</v>
      </c>
      <c r="G48" s="22" t="s">
        <v>259</v>
      </c>
      <c r="H48" s="24">
        <v>132600</v>
      </c>
      <c r="I48" s="24">
        <v>132600</v>
      </c>
      <c r="J48" s="24"/>
      <c r="K48" s="24"/>
      <c r="L48" s="24">
        <v>132600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260</v>
      </c>
      <c r="C49" s="22" t="s">
        <v>261</v>
      </c>
      <c r="D49" s="22" t="s">
        <v>99</v>
      </c>
      <c r="E49" s="22" t="s">
        <v>100</v>
      </c>
      <c r="F49" s="22" t="s">
        <v>262</v>
      </c>
      <c r="G49" s="22" t="s">
        <v>263</v>
      </c>
      <c r="H49" s="24">
        <v>192564</v>
      </c>
      <c r="I49" s="24">
        <v>192564</v>
      </c>
      <c r="J49" s="24"/>
      <c r="K49" s="24"/>
      <c r="L49" s="24">
        <v>192564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260</v>
      </c>
      <c r="C50" s="22" t="s">
        <v>261</v>
      </c>
      <c r="D50" s="22" t="s">
        <v>99</v>
      </c>
      <c r="E50" s="22" t="s">
        <v>100</v>
      </c>
      <c r="F50" s="22" t="s">
        <v>264</v>
      </c>
      <c r="G50" s="22" t="s">
        <v>265</v>
      </c>
      <c r="H50" s="24">
        <v>837681.6</v>
      </c>
      <c r="I50" s="24">
        <v>837681.6</v>
      </c>
      <c r="J50" s="24"/>
      <c r="K50" s="24"/>
      <c r="L50" s="24">
        <v>837681.6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266</v>
      </c>
      <c r="C51" s="22" t="s">
        <v>267</v>
      </c>
      <c r="D51" s="22" t="s">
        <v>105</v>
      </c>
      <c r="E51" s="22" t="s">
        <v>106</v>
      </c>
      <c r="F51" s="22" t="s">
        <v>268</v>
      </c>
      <c r="G51" s="22" t="s">
        <v>269</v>
      </c>
      <c r="H51" s="24">
        <v>22368</v>
      </c>
      <c r="I51" s="24">
        <v>22368</v>
      </c>
      <c r="J51" s="24"/>
      <c r="K51" s="24"/>
      <c r="L51" s="24">
        <v>22368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270</v>
      </c>
      <c r="C52" s="22" t="s">
        <v>271</v>
      </c>
      <c r="D52" s="22" t="s">
        <v>111</v>
      </c>
      <c r="E52" s="22" t="s">
        <v>112</v>
      </c>
      <c r="F52" s="22" t="s">
        <v>272</v>
      </c>
      <c r="G52" s="22" t="s">
        <v>273</v>
      </c>
      <c r="H52" s="24">
        <v>40000</v>
      </c>
      <c r="I52" s="24">
        <v>40000</v>
      </c>
      <c r="J52" s="24"/>
      <c r="K52" s="24"/>
      <c r="L52" s="24">
        <v>40000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274</v>
      </c>
      <c r="C53" s="22" t="s">
        <v>275</v>
      </c>
      <c r="D53" s="22" t="s">
        <v>93</v>
      </c>
      <c r="E53" s="22" t="s">
        <v>94</v>
      </c>
      <c r="F53" s="22" t="s">
        <v>204</v>
      </c>
      <c r="G53" s="22" t="s">
        <v>205</v>
      </c>
      <c r="H53" s="24">
        <v>12558</v>
      </c>
      <c r="I53" s="24">
        <v>12558</v>
      </c>
      <c r="J53" s="24"/>
      <c r="K53" s="24"/>
      <c r="L53" s="24">
        <v>12558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276</v>
      </c>
      <c r="C54" s="22" t="s">
        <v>277</v>
      </c>
      <c r="D54" s="22" t="s">
        <v>89</v>
      </c>
      <c r="E54" s="22" t="s">
        <v>90</v>
      </c>
      <c r="F54" s="22" t="s">
        <v>204</v>
      </c>
      <c r="G54" s="22" t="s">
        <v>205</v>
      </c>
      <c r="H54" s="24">
        <v>42984</v>
      </c>
      <c r="I54" s="24">
        <v>42984</v>
      </c>
      <c r="J54" s="24"/>
      <c r="K54" s="24"/>
      <c r="L54" s="24">
        <v>42984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276</v>
      </c>
      <c r="C55" s="22" t="s">
        <v>277</v>
      </c>
      <c r="D55" s="22" t="s">
        <v>99</v>
      </c>
      <c r="E55" s="22" t="s">
        <v>100</v>
      </c>
      <c r="F55" s="22" t="s">
        <v>262</v>
      </c>
      <c r="G55" s="22" t="s">
        <v>263</v>
      </c>
      <c r="H55" s="24">
        <v>5400</v>
      </c>
      <c r="I55" s="24">
        <v>5400</v>
      </c>
      <c r="J55" s="24"/>
      <c r="K55" s="24"/>
      <c r="L55" s="24">
        <v>5400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36" t="s">
        <v>123</v>
      </c>
      <c r="B56" s="135"/>
      <c r="C56" s="135"/>
      <c r="D56" s="135"/>
      <c r="E56" s="135"/>
      <c r="F56" s="135"/>
      <c r="G56" s="136"/>
      <c r="H56" s="24">
        <v>4665762.86</v>
      </c>
      <c r="I56" s="24">
        <v>4665762.86</v>
      </c>
      <c r="J56" s="24"/>
      <c r="K56" s="24"/>
      <c r="L56" s="24">
        <v>4665762.86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</sheetData>
  <mergeCells count="30">
    <mergeCell ref="A3:W3"/>
    <mergeCell ref="A4:G4"/>
    <mergeCell ref="H5:W5"/>
    <mergeCell ref="I6:M6"/>
    <mergeCell ref="N6:P6"/>
    <mergeCell ref="R6:W6"/>
    <mergeCell ref="A56:G5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8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278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"单位名称："&amp;"凤庆县工业商务和信息化局"</f>
        <v>单位名称：凤庆县工业商务和信息化局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172</v>
      </c>
    </row>
    <row r="5" ht="18.75" customHeight="1" spans="1:23">
      <c r="A5" s="11" t="s">
        <v>279</v>
      </c>
      <c r="B5" s="12" t="s">
        <v>186</v>
      </c>
      <c r="C5" s="11" t="s">
        <v>187</v>
      </c>
      <c r="D5" s="11" t="s">
        <v>280</v>
      </c>
      <c r="E5" s="12" t="s">
        <v>188</v>
      </c>
      <c r="F5" s="12" t="s">
        <v>189</v>
      </c>
      <c r="G5" s="12" t="s">
        <v>281</v>
      </c>
      <c r="H5" s="12" t="s">
        <v>282</v>
      </c>
      <c r="I5" s="32" t="s">
        <v>56</v>
      </c>
      <c r="J5" s="13" t="s">
        <v>283</v>
      </c>
      <c r="K5" s="14"/>
      <c r="L5" s="14"/>
      <c r="M5" s="15"/>
      <c r="N5" s="13" t="s">
        <v>194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7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284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285</v>
      </c>
      <c r="D10" s="22"/>
      <c r="E10" s="22"/>
      <c r="F10" s="22"/>
      <c r="G10" s="22"/>
      <c r="H10" s="22"/>
      <c r="I10" s="24">
        <v>103000</v>
      </c>
      <c r="J10" s="24">
        <v>103000</v>
      </c>
      <c r="K10" s="24">
        <v>103000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286</v>
      </c>
      <c r="B11" s="122" t="s">
        <v>287</v>
      </c>
      <c r="C11" s="22" t="s">
        <v>285</v>
      </c>
      <c r="D11" s="122" t="s">
        <v>71</v>
      </c>
      <c r="E11" s="122" t="s">
        <v>91</v>
      </c>
      <c r="F11" s="122" t="s">
        <v>92</v>
      </c>
      <c r="G11" s="122" t="s">
        <v>288</v>
      </c>
      <c r="H11" s="122" t="s">
        <v>289</v>
      </c>
      <c r="I11" s="24">
        <v>103000</v>
      </c>
      <c r="J11" s="24">
        <v>103000</v>
      </c>
      <c r="K11" s="24">
        <v>103000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290</v>
      </c>
      <c r="D12" s="26"/>
      <c r="E12" s="26"/>
      <c r="F12" s="26"/>
      <c r="G12" s="26"/>
      <c r="H12" s="26"/>
      <c r="I12" s="24">
        <v>90000</v>
      </c>
      <c r="J12" s="24">
        <v>90000</v>
      </c>
      <c r="K12" s="24">
        <v>90000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286</v>
      </c>
      <c r="B13" s="122" t="s">
        <v>291</v>
      </c>
      <c r="C13" s="22" t="s">
        <v>290</v>
      </c>
      <c r="D13" s="122" t="s">
        <v>71</v>
      </c>
      <c r="E13" s="122" t="s">
        <v>91</v>
      </c>
      <c r="F13" s="122" t="s">
        <v>92</v>
      </c>
      <c r="G13" s="122" t="s">
        <v>230</v>
      </c>
      <c r="H13" s="122" t="s">
        <v>231</v>
      </c>
      <c r="I13" s="24">
        <v>20000</v>
      </c>
      <c r="J13" s="24">
        <v>20000</v>
      </c>
      <c r="K13" s="24">
        <v>20000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286</v>
      </c>
      <c r="B14" s="122" t="s">
        <v>291</v>
      </c>
      <c r="C14" s="22" t="s">
        <v>290</v>
      </c>
      <c r="D14" s="122" t="s">
        <v>71</v>
      </c>
      <c r="E14" s="122" t="s">
        <v>91</v>
      </c>
      <c r="F14" s="122" t="s">
        <v>92</v>
      </c>
      <c r="G14" s="122" t="s">
        <v>292</v>
      </c>
      <c r="H14" s="122" t="s">
        <v>293</v>
      </c>
      <c r="I14" s="24">
        <v>8000</v>
      </c>
      <c r="J14" s="24">
        <v>8000</v>
      </c>
      <c r="K14" s="24">
        <v>8000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286</v>
      </c>
      <c r="B15" s="122" t="s">
        <v>291</v>
      </c>
      <c r="C15" s="22" t="s">
        <v>290</v>
      </c>
      <c r="D15" s="122" t="s">
        <v>71</v>
      </c>
      <c r="E15" s="122" t="s">
        <v>91</v>
      </c>
      <c r="F15" s="122" t="s">
        <v>92</v>
      </c>
      <c r="G15" s="122" t="s">
        <v>232</v>
      </c>
      <c r="H15" s="122" t="s">
        <v>233</v>
      </c>
      <c r="I15" s="24">
        <v>10000</v>
      </c>
      <c r="J15" s="24">
        <v>10000</v>
      </c>
      <c r="K15" s="24">
        <v>10000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286</v>
      </c>
      <c r="B16" s="122" t="s">
        <v>291</v>
      </c>
      <c r="C16" s="22" t="s">
        <v>290</v>
      </c>
      <c r="D16" s="122" t="s">
        <v>71</v>
      </c>
      <c r="E16" s="122" t="s">
        <v>91</v>
      </c>
      <c r="F16" s="122" t="s">
        <v>92</v>
      </c>
      <c r="G16" s="122" t="s">
        <v>236</v>
      </c>
      <c r="H16" s="122" t="s">
        <v>177</v>
      </c>
      <c r="I16" s="24">
        <v>22000</v>
      </c>
      <c r="J16" s="24">
        <v>22000</v>
      </c>
      <c r="K16" s="24">
        <v>22000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286</v>
      </c>
      <c r="B17" s="122" t="s">
        <v>291</v>
      </c>
      <c r="C17" s="22" t="s">
        <v>290</v>
      </c>
      <c r="D17" s="122" t="s">
        <v>71</v>
      </c>
      <c r="E17" s="122" t="s">
        <v>91</v>
      </c>
      <c r="F17" s="122" t="s">
        <v>92</v>
      </c>
      <c r="G17" s="122" t="s">
        <v>294</v>
      </c>
      <c r="H17" s="122" t="s">
        <v>295</v>
      </c>
      <c r="I17" s="24">
        <v>30000</v>
      </c>
      <c r="J17" s="24">
        <v>30000</v>
      </c>
      <c r="K17" s="24">
        <v>30000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36" t="s">
        <v>123</v>
      </c>
      <c r="B18" s="37"/>
      <c r="C18" s="37"/>
      <c r="D18" s="37"/>
      <c r="E18" s="37"/>
      <c r="F18" s="37"/>
      <c r="G18" s="37"/>
      <c r="H18" s="38"/>
      <c r="I18" s="24">
        <v>193000</v>
      </c>
      <c r="J18" s="24">
        <v>193000</v>
      </c>
      <c r="K18" s="24">
        <v>193000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296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"单位名称："&amp;"凤庆县工业商务和信息化局"</f>
        <v>单位名称：凤庆县工业商务和信息化局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297</v>
      </c>
      <c r="B5" s="48" t="s">
        <v>298</v>
      </c>
      <c r="C5" s="48" t="s">
        <v>299</v>
      </c>
      <c r="D5" s="48" t="s">
        <v>300</v>
      </c>
      <c r="E5" s="48" t="s">
        <v>301</v>
      </c>
      <c r="F5" s="55" t="s">
        <v>302</v>
      </c>
      <c r="G5" s="48" t="s">
        <v>303</v>
      </c>
      <c r="H5" s="55" t="s">
        <v>304</v>
      </c>
      <c r="I5" s="55" t="s">
        <v>305</v>
      </c>
      <c r="J5" s="48" t="s">
        <v>306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290</v>
      </c>
      <c r="B9" s="22" t="s">
        <v>307</v>
      </c>
      <c r="C9" s="22" t="s">
        <v>308</v>
      </c>
      <c r="D9" s="22" t="s">
        <v>309</v>
      </c>
      <c r="E9" s="35" t="s">
        <v>310</v>
      </c>
      <c r="F9" s="22" t="s">
        <v>311</v>
      </c>
      <c r="G9" s="35" t="s">
        <v>312</v>
      </c>
      <c r="H9" s="22" t="s">
        <v>313</v>
      </c>
      <c r="I9" s="22" t="s">
        <v>314</v>
      </c>
      <c r="J9" s="35" t="s">
        <v>315</v>
      </c>
    </row>
    <row r="10" ht="18.75" customHeight="1" spans="1:10">
      <c r="A10" s="217" t="s">
        <v>290</v>
      </c>
      <c r="B10" s="22" t="s">
        <v>307</v>
      </c>
      <c r="C10" s="22" t="s">
        <v>308</v>
      </c>
      <c r="D10" s="22" t="s">
        <v>309</v>
      </c>
      <c r="E10" s="35" t="s">
        <v>316</v>
      </c>
      <c r="F10" s="22" t="s">
        <v>311</v>
      </c>
      <c r="G10" s="35" t="s">
        <v>317</v>
      </c>
      <c r="H10" s="22" t="s">
        <v>318</v>
      </c>
      <c r="I10" s="22" t="s">
        <v>314</v>
      </c>
      <c r="J10" s="35" t="s">
        <v>319</v>
      </c>
    </row>
    <row r="11" ht="18.75" customHeight="1" spans="1:10">
      <c r="A11" s="217" t="s">
        <v>290</v>
      </c>
      <c r="B11" s="22" t="s">
        <v>307</v>
      </c>
      <c r="C11" s="22" t="s">
        <v>308</v>
      </c>
      <c r="D11" s="22" t="s">
        <v>309</v>
      </c>
      <c r="E11" s="35" t="s">
        <v>320</v>
      </c>
      <c r="F11" s="22" t="s">
        <v>311</v>
      </c>
      <c r="G11" s="35" t="s">
        <v>167</v>
      </c>
      <c r="H11" s="22" t="s">
        <v>321</v>
      </c>
      <c r="I11" s="22" t="s">
        <v>314</v>
      </c>
      <c r="J11" s="35" t="s">
        <v>322</v>
      </c>
    </row>
    <row r="12" ht="18.75" customHeight="1" spans="1:10">
      <c r="A12" s="217" t="s">
        <v>290</v>
      </c>
      <c r="B12" s="22" t="s">
        <v>307</v>
      </c>
      <c r="C12" s="22" t="s">
        <v>308</v>
      </c>
      <c r="D12" s="22" t="s">
        <v>323</v>
      </c>
      <c r="E12" s="35" t="s">
        <v>324</v>
      </c>
      <c r="F12" s="22" t="s">
        <v>311</v>
      </c>
      <c r="G12" s="35" t="s">
        <v>317</v>
      </c>
      <c r="H12" s="22" t="s">
        <v>325</v>
      </c>
      <c r="I12" s="22" t="s">
        <v>314</v>
      </c>
      <c r="J12" s="35" t="s">
        <v>326</v>
      </c>
    </row>
    <row r="13" ht="18.75" customHeight="1" spans="1:10">
      <c r="A13" s="217" t="s">
        <v>290</v>
      </c>
      <c r="B13" s="22" t="s">
        <v>307</v>
      </c>
      <c r="C13" s="22" t="s">
        <v>308</v>
      </c>
      <c r="D13" s="22" t="s">
        <v>323</v>
      </c>
      <c r="E13" s="35" t="s">
        <v>327</v>
      </c>
      <c r="F13" s="22" t="s">
        <v>311</v>
      </c>
      <c r="G13" s="35" t="s">
        <v>166</v>
      </c>
      <c r="H13" s="22" t="s">
        <v>328</v>
      </c>
      <c r="I13" s="22" t="s">
        <v>314</v>
      </c>
      <c r="J13" s="35" t="s">
        <v>329</v>
      </c>
    </row>
    <row r="14" ht="18.75" customHeight="1" spans="1:10">
      <c r="A14" s="217" t="s">
        <v>290</v>
      </c>
      <c r="B14" s="22" t="s">
        <v>307</v>
      </c>
      <c r="C14" s="22" t="s">
        <v>330</v>
      </c>
      <c r="D14" s="22" t="s">
        <v>331</v>
      </c>
      <c r="E14" s="35" t="s">
        <v>332</v>
      </c>
      <c r="F14" s="22" t="s">
        <v>311</v>
      </c>
      <c r="G14" s="35" t="s">
        <v>333</v>
      </c>
      <c r="H14" s="22" t="s">
        <v>334</v>
      </c>
      <c r="I14" s="22" t="s">
        <v>314</v>
      </c>
      <c r="J14" s="35" t="s">
        <v>335</v>
      </c>
    </row>
    <row r="15" ht="18.75" customHeight="1" spans="1:10">
      <c r="A15" s="217" t="s">
        <v>290</v>
      </c>
      <c r="B15" s="22" t="s">
        <v>307</v>
      </c>
      <c r="C15" s="22" t="s">
        <v>330</v>
      </c>
      <c r="D15" s="22" t="s">
        <v>331</v>
      </c>
      <c r="E15" s="35" t="s">
        <v>336</v>
      </c>
      <c r="F15" s="22" t="s">
        <v>311</v>
      </c>
      <c r="G15" s="35" t="s">
        <v>337</v>
      </c>
      <c r="H15" s="22" t="s">
        <v>334</v>
      </c>
      <c r="I15" s="22" t="s">
        <v>314</v>
      </c>
      <c r="J15" s="35" t="s">
        <v>338</v>
      </c>
    </row>
    <row r="16" ht="18.75" customHeight="1" spans="1:10">
      <c r="A16" s="217" t="s">
        <v>290</v>
      </c>
      <c r="B16" s="22" t="s">
        <v>307</v>
      </c>
      <c r="C16" s="22" t="s">
        <v>330</v>
      </c>
      <c r="D16" s="22" t="s">
        <v>331</v>
      </c>
      <c r="E16" s="35" t="s">
        <v>339</v>
      </c>
      <c r="F16" s="22" t="s">
        <v>311</v>
      </c>
      <c r="G16" s="35" t="s">
        <v>167</v>
      </c>
      <c r="H16" s="22" t="s">
        <v>318</v>
      </c>
      <c r="I16" s="22" t="s">
        <v>314</v>
      </c>
      <c r="J16" s="35" t="s">
        <v>340</v>
      </c>
    </row>
    <row r="17" ht="18.75" customHeight="1" spans="1:10">
      <c r="A17" s="217" t="s">
        <v>290</v>
      </c>
      <c r="B17" s="22" t="s">
        <v>307</v>
      </c>
      <c r="C17" s="22" t="s">
        <v>330</v>
      </c>
      <c r="D17" s="22" t="s">
        <v>341</v>
      </c>
      <c r="E17" s="35" t="s">
        <v>342</v>
      </c>
      <c r="F17" s="22" t="s">
        <v>311</v>
      </c>
      <c r="G17" s="35" t="s">
        <v>343</v>
      </c>
      <c r="H17" s="22" t="s">
        <v>344</v>
      </c>
      <c r="I17" s="22" t="s">
        <v>314</v>
      </c>
      <c r="J17" s="35" t="s">
        <v>345</v>
      </c>
    </row>
    <row r="18" ht="18.75" customHeight="1" spans="1:10">
      <c r="A18" s="217" t="s">
        <v>290</v>
      </c>
      <c r="B18" s="22" t="s">
        <v>307</v>
      </c>
      <c r="C18" s="22" t="s">
        <v>330</v>
      </c>
      <c r="D18" s="22" t="s">
        <v>341</v>
      </c>
      <c r="E18" s="35" t="s">
        <v>346</v>
      </c>
      <c r="F18" s="22" t="s">
        <v>311</v>
      </c>
      <c r="G18" s="35" t="s">
        <v>317</v>
      </c>
      <c r="H18" s="22" t="s">
        <v>318</v>
      </c>
      <c r="I18" s="22" t="s">
        <v>314</v>
      </c>
      <c r="J18" s="35" t="s">
        <v>347</v>
      </c>
    </row>
    <row r="19" ht="18.75" customHeight="1" spans="1:10">
      <c r="A19" s="217" t="s">
        <v>290</v>
      </c>
      <c r="B19" s="22" t="s">
        <v>307</v>
      </c>
      <c r="C19" s="22" t="s">
        <v>330</v>
      </c>
      <c r="D19" s="22" t="s">
        <v>341</v>
      </c>
      <c r="E19" s="35" t="s">
        <v>348</v>
      </c>
      <c r="F19" s="22" t="s">
        <v>311</v>
      </c>
      <c r="G19" s="35" t="s">
        <v>168</v>
      </c>
      <c r="H19" s="22" t="s">
        <v>321</v>
      </c>
      <c r="I19" s="22" t="s">
        <v>314</v>
      </c>
      <c r="J19" s="35" t="s">
        <v>349</v>
      </c>
    </row>
    <row r="20" ht="18.75" customHeight="1" spans="1:10">
      <c r="A20" s="217" t="s">
        <v>290</v>
      </c>
      <c r="B20" s="22" t="s">
        <v>307</v>
      </c>
      <c r="C20" s="22" t="s">
        <v>350</v>
      </c>
      <c r="D20" s="22" t="s">
        <v>351</v>
      </c>
      <c r="E20" s="35" t="s">
        <v>352</v>
      </c>
      <c r="F20" s="22" t="s">
        <v>311</v>
      </c>
      <c r="G20" s="35" t="s">
        <v>353</v>
      </c>
      <c r="H20" s="22" t="s">
        <v>328</v>
      </c>
      <c r="I20" s="22" t="s">
        <v>314</v>
      </c>
      <c r="J20" s="35" t="s">
        <v>354</v>
      </c>
    </row>
    <row r="21" ht="18.75" customHeight="1" spans="1:10">
      <c r="A21" s="217" t="s">
        <v>285</v>
      </c>
      <c r="B21" s="22" t="s">
        <v>355</v>
      </c>
      <c r="C21" s="22" t="s">
        <v>308</v>
      </c>
      <c r="D21" s="22" t="s">
        <v>309</v>
      </c>
      <c r="E21" s="35" t="s">
        <v>356</v>
      </c>
      <c r="F21" s="22" t="s">
        <v>311</v>
      </c>
      <c r="G21" s="35" t="s">
        <v>357</v>
      </c>
      <c r="H21" s="22" t="s">
        <v>358</v>
      </c>
      <c r="I21" s="22" t="s">
        <v>314</v>
      </c>
      <c r="J21" s="35" t="s">
        <v>359</v>
      </c>
    </row>
    <row r="22" ht="18.75" customHeight="1" spans="1:10">
      <c r="A22" s="217" t="s">
        <v>285</v>
      </c>
      <c r="B22" s="22" t="s">
        <v>355</v>
      </c>
      <c r="C22" s="22" t="s">
        <v>330</v>
      </c>
      <c r="D22" s="22" t="s">
        <v>341</v>
      </c>
      <c r="E22" s="35" t="s">
        <v>356</v>
      </c>
      <c r="F22" s="22" t="s">
        <v>311</v>
      </c>
      <c r="G22" s="35" t="s">
        <v>357</v>
      </c>
      <c r="H22" s="22" t="s">
        <v>358</v>
      </c>
      <c r="I22" s="22" t="s">
        <v>314</v>
      </c>
      <c r="J22" s="35" t="s">
        <v>360</v>
      </c>
    </row>
    <row r="23" ht="18.75" customHeight="1" spans="1:10">
      <c r="A23" s="217" t="s">
        <v>285</v>
      </c>
      <c r="B23" s="22" t="s">
        <v>355</v>
      </c>
      <c r="C23" s="22" t="s">
        <v>350</v>
      </c>
      <c r="D23" s="22" t="s">
        <v>351</v>
      </c>
      <c r="E23" s="35" t="s">
        <v>361</v>
      </c>
      <c r="F23" s="22" t="s">
        <v>311</v>
      </c>
      <c r="G23" s="35" t="s">
        <v>357</v>
      </c>
      <c r="H23" s="22" t="s">
        <v>358</v>
      </c>
      <c r="I23" s="22" t="s">
        <v>314</v>
      </c>
      <c r="J23" s="35" t="s">
        <v>362</v>
      </c>
    </row>
  </sheetData>
  <mergeCells count="6">
    <mergeCell ref="A3:J3"/>
    <mergeCell ref="A4:H4"/>
    <mergeCell ref="A9:A20"/>
    <mergeCell ref="A21:A23"/>
    <mergeCell ref="B9:B20"/>
    <mergeCell ref="B21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2025-03-19T08:36:32Z</dcterms:created>
  <dcterms:modified xsi:type="dcterms:W3CDTF">2025-03-19T08:40:35Z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