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<sst xmlns="http://schemas.openxmlformats.org/spreadsheetml/2006/main" count="197" uniqueCount="80">
  <si>
    <t>2022年省级农业发展专项资金分配表</t>
  </si>
  <si>
    <t xml:space="preserve">                                                                         单位：万元</t>
  </si>
  <si>
    <t>序号</t>
  </si>
  <si>
    <t>主管单位</t>
  </si>
  <si>
    <t>市级文件号</t>
  </si>
  <si>
    <t>项目名称</t>
  </si>
  <si>
    <t>项目实施单位</t>
  </si>
  <si>
    <t>项目建设地点</t>
  </si>
  <si>
    <t>项目计划建设内容及规模</t>
  </si>
  <si>
    <t>项目类别</t>
  </si>
  <si>
    <t>项目计划总投资</t>
  </si>
  <si>
    <t>省财政专项资金</t>
  </si>
  <si>
    <t>资金性质</t>
  </si>
  <si>
    <t>资金来源</t>
  </si>
  <si>
    <t>功能分类</t>
  </si>
  <si>
    <t>部门经济分类科目</t>
  </si>
  <si>
    <t>政府经济分类科目</t>
  </si>
  <si>
    <t>支出保障分类</t>
  </si>
  <si>
    <t>总合计</t>
  </si>
  <si>
    <t>————</t>
  </si>
  <si>
    <t>凤庆县农业农村局</t>
  </si>
  <si>
    <r>
      <rPr>
        <sz val="10"/>
        <rFont val="方正仿宋_GBK"/>
        <charset val="134"/>
      </rPr>
      <t>临财农发</t>
    </r>
    <r>
      <rPr>
        <sz val="10"/>
        <rFont val="Times New Roman"/>
        <charset val="134"/>
      </rPr>
      <t>[2022]57</t>
    </r>
    <r>
      <rPr>
        <sz val="10"/>
        <rFont val="方正仿宋_GBK"/>
        <charset val="134"/>
      </rPr>
      <t>号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</si>
  <si>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畜牧业生产发展项目专项资金</t>
    </r>
  </si>
  <si>
    <t>营盘镇</t>
  </si>
  <si>
    <r>
      <rPr>
        <sz val="10"/>
        <rFont val="方正仿宋_GBK"/>
        <charset val="134"/>
      </rPr>
      <t>营盘镇优质饲草种植试验。建设优质牧草试验基地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个，面积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亩（即不同海拔、区域各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亩），试验品种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个以上。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畜禽粪污资源化利用进一步提高，资源化利用率达</t>
    </r>
    <r>
      <rPr>
        <sz val="10"/>
        <rFont val="Times New Roman"/>
        <charset val="134"/>
      </rPr>
      <t>77%</t>
    </r>
    <r>
      <rPr>
        <sz val="10"/>
        <rFont val="方正仿宋_GBK"/>
        <charset val="134"/>
      </rPr>
      <t>以上</t>
    </r>
    <r>
      <rPr>
        <sz val="10"/>
        <rFont val="Times New Roman"/>
        <charset val="134"/>
      </rPr>
      <t>;</t>
    </r>
    <r>
      <rPr>
        <sz val="10"/>
        <rFont val="方正仿宋_GBK"/>
        <charset val="134"/>
      </rPr>
      <t>完成上级安排的畜牧业监测任务和兽药、饲料抽检任务。完成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个乡镇、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个村、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户养殖大户畜牧业监测。</t>
    </r>
  </si>
  <si>
    <r>
      <rPr>
        <sz val="11"/>
        <rFont val="Times New Roman"/>
        <charset val="134"/>
      </rPr>
      <t xml:space="preserve">33 </t>
    </r>
    <r>
      <rPr>
        <sz val="11"/>
        <rFont val="方正仿宋_GBK"/>
        <charset val="134"/>
      </rPr>
      <t>事业发展类</t>
    </r>
  </si>
  <si>
    <r>
      <rPr>
        <sz val="12"/>
        <rFont val="Times New Roman"/>
        <charset val="134"/>
      </rPr>
      <t xml:space="preserve">1116 </t>
    </r>
    <r>
      <rPr>
        <sz val="12"/>
        <rFont val="方正仿宋_GBK"/>
        <charset val="134"/>
      </rPr>
      <t>上级补助</t>
    </r>
  </si>
  <si>
    <r>
      <rPr>
        <sz val="12"/>
        <rFont val="Times New Roman"/>
        <charset val="134"/>
      </rPr>
      <t xml:space="preserve">214 </t>
    </r>
    <r>
      <rPr>
        <sz val="12"/>
        <rFont val="方正仿宋_GBK"/>
        <charset val="134"/>
      </rPr>
      <t>专项转移支付</t>
    </r>
  </si>
  <si>
    <r>
      <rPr>
        <sz val="12"/>
        <rFont val="Times New Roman"/>
        <charset val="134"/>
      </rPr>
      <t xml:space="preserve">2130122 </t>
    </r>
    <r>
      <rPr>
        <sz val="12"/>
        <rFont val="方正仿宋_GBK"/>
        <charset val="134"/>
      </rPr>
      <t>农业生产发展</t>
    </r>
  </si>
  <si>
    <r>
      <rPr>
        <sz val="12"/>
        <rFont val="Times New Roman"/>
        <charset val="134"/>
      </rPr>
      <t xml:space="preserve">30227 </t>
    </r>
    <r>
      <rPr>
        <sz val="12"/>
        <rFont val="方正仿宋_GBK"/>
        <charset val="134"/>
      </rPr>
      <t>委托业务费</t>
    </r>
  </si>
  <si>
    <r>
      <rPr>
        <sz val="12"/>
        <rFont val="Times New Roman"/>
        <charset val="134"/>
      </rPr>
      <t xml:space="preserve">50205 </t>
    </r>
    <r>
      <rPr>
        <sz val="12"/>
        <rFont val="方正仿宋_GBK"/>
        <charset val="134"/>
      </rPr>
      <t>委托业务费</t>
    </r>
  </si>
  <si>
    <r>
      <rPr>
        <sz val="12"/>
        <rFont val="Times New Roman"/>
        <charset val="134"/>
      </rPr>
      <t xml:space="preserve">80502 </t>
    </r>
    <r>
      <rPr>
        <sz val="12"/>
        <rFont val="方正仿宋_GBK"/>
        <charset val="134"/>
      </rPr>
      <t>产业发展扶持</t>
    </r>
  </si>
  <si>
    <t>小计</t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</si>
  <si>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打造绿色食品牌重点产业项目专项资金</t>
    </r>
  </si>
  <si>
    <t>凤庆县辖区范围内</t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</si>
  <si>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、做好全年重点产业统计监测，按时、按质完成统计信息上报；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、加大宣传力度进一步提升绿色食品牌影响力；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、加强培训，进一步提升主导产业产值。</t>
    </r>
  </si>
  <si>
    <r>
      <rPr>
        <sz val="12"/>
        <rFont val="Times New Roman"/>
        <charset val="134"/>
      </rPr>
      <t xml:space="preserve">2130109 </t>
    </r>
    <r>
      <rPr>
        <sz val="12"/>
        <rFont val="方正仿宋_GBK"/>
        <charset val="134"/>
      </rPr>
      <t>农产品质量安全</t>
    </r>
  </si>
  <si>
    <r>
      <rPr>
        <sz val="12"/>
        <rFont val="Times New Roman"/>
        <charset val="134"/>
      </rPr>
      <t xml:space="preserve">30202 </t>
    </r>
    <r>
      <rPr>
        <sz val="12"/>
        <rFont val="方正仿宋_GBK"/>
        <charset val="134"/>
      </rPr>
      <t>印刷费</t>
    </r>
  </si>
  <si>
    <r>
      <rPr>
        <sz val="12"/>
        <rFont val="Times New Roman"/>
        <charset val="134"/>
      </rPr>
      <t xml:space="preserve">50201 </t>
    </r>
    <r>
      <rPr>
        <sz val="12"/>
        <rFont val="方正仿宋_GBK"/>
        <charset val="134"/>
      </rPr>
      <t>办公经费</t>
    </r>
  </si>
  <si>
    <r>
      <rPr>
        <sz val="12"/>
        <rFont val="Times New Roman"/>
        <charset val="134"/>
      </rPr>
      <t xml:space="preserve">30216 </t>
    </r>
    <r>
      <rPr>
        <sz val="12"/>
        <rFont val="方正仿宋_GBK"/>
        <charset val="134"/>
      </rPr>
      <t>培训费</t>
    </r>
  </si>
  <si>
    <r>
      <rPr>
        <sz val="12"/>
        <rFont val="Times New Roman"/>
        <charset val="134"/>
      </rPr>
      <t xml:space="preserve">50203 </t>
    </r>
    <r>
      <rPr>
        <sz val="12"/>
        <rFont val="方正仿宋_GBK"/>
        <charset val="134"/>
      </rPr>
      <t>培训费</t>
    </r>
  </si>
  <si>
    <r>
      <rPr>
        <sz val="11"/>
        <rFont val="方正仿宋_GBK"/>
        <charset val="134"/>
      </rPr>
      <t>小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计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</si>
  <si>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农产品加工、休闲农业及统计监测项目专项资金</t>
    </r>
  </si>
  <si>
    <t>凤庆县滇红生态产业园区</t>
  </si>
  <si>
    <r>
      <rPr>
        <sz val="10"/>
        <rFont val="方正仿宋_GBK"/>
        <charset val="134"/>
      </rPr>
      <t>补助第</t>
    </r>
    <r>
      <rPr>
        <sz val="10"/>
        <rFont val="Times New Roman"/>
        <charset val="134"/>
      </rPr>
      <t>16</t>
    </r>
    <r>
      <rPr>
        <sz val="10"/>
        <rFont val="方正仿宋_GBK"/>
        <charset val="134"/>
      </rPr>
      <t>批农业产业化省级重点龙头企业临沧工投顺宁坚果开发有限公司、临沧庆丰核桃生物科技有限责任公司各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万元，专项用于农产品加工统计监测项目设备购置。</t>
    </r>
  </si>
  <si>
    <r>
      <rPr>
        <sz val="11"/>
        <rFont val="Times New Roman"/>
        <charset val="134"/>
      </rPr>
      <t xml:space="preserve">31 </t>
    </r>
    <r>
      <rPr>
        <sz val="11"/>
        <rFont val="方正仿宋_GBK"/>
        <charset val="134"/>
      </rPr>
      <t>专项业务类</t>
    </r>
  </si>
  <si>
    <r>
      <rPr>
        <sz val="12"/>
        <rFont val="Times New Roman"/>
        <charset val="134"/>
      </rPr>
      <t xml:space="preserve">2130125 </t>
    </r>
    <r>
      <rPr>
        <sz val="12"/>
        <rFont val="方正仿宋_GBK"/>
        <charset val="134"/>
      </rPr>
      <t>农产品加工与促销</t>
    </r>
  </si>
  <si>
    <r>
      <rPr>
        <sz val="12"/>
        <rFont val="Times New Roman"/>
        <charset val="134"/>
      </rPr>
      <t xml:space="preserve">31204 </t>
    </r>
    <r>
      <rPr>
        <sz val="12"/>
        <rFont val="方正仿宋_GBK"/>
        <charset val="134"/>
      </rPr>
      <t>费用补贴</t>
    </r>
  </si>
  <si>
    <r>
      <rPr>
        <sz val="12"/>
        <rFont val="Times New Roman"/>
        <charset val="134"/>
      </rPr>
      <t xml:space="preserve">50701 </t>
    </r>
    <r>
      <rPr>
        <sz val="12"/>
        <rFont val="方正仿宋_GBK"/>
        <charset val="134"/>
      </rPr>
      <t>费用补贴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</si>
  <si>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按照建设美丽休闲乡村的标准，优化规划布局，对大路外自然村人居环境改造提升，包含污水资源化处理利用，村容村貌提升，休闲广场建设，打造农户小花园、小果园、小菜园，增加自然村内垃圾转运设施设备，计划投资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万元；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、建设安石村科普文化室一间，用于科技文化展示普及，计划投资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万元。</t>
    </r>
  </si>
  <si>
    <r>
      <rPr>
        <sz val="12"/>
        <rFont val="Times New Roman"/>
        <charset val="134"/>
      </rPr>
      <t xml:space="preserve">31005 </t>
    </r>
    <r>
      <rPr>
        <sz val="12"/>
        <rFont val="方正仿宋_GBK"/>
        <charset val="134"/>
      </rPr>
      <t>基础设施建设</t>
    </r>
  </si>
  <si>
    <r>
      <rPr>
        <sz val="12"/>
        <rFont val="Times New Roman"/>
        <charset val="134"/>
      </rPr>
      <t xml:space="preserve">50302 </t>
    </r>
    <r>
      <rPr>
        <sz val="12"/>
        <rFont val="方正仿宋_GBK"/>
        <charset val="134"/>
      </rPr>
      <t>基础设施建设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</si>
  <si>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农民合作杜与农经统计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含宅基地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项目专项资金</t>
    </r>
  </si>
  <si>
    <r>
      <rPr>
        <sz val="10"/>
        <rFont val="方正仿宋_GBK"/>
        <charset val="134"/>
      </rPr>
      <t>完成农经统计年报及业务培训；完成</t>
    </r>
    <r>
      <rPr>
        <sz val="10"/>
        <rFont val="Times New Roman"/>
        <charset val="134"/>
      </rPr>
      <t>13</t>
    </r>
    <r>
      <rPr>
        <sz val="10"/>
        <rFont val="方正仿宋_GBK"/>
        <charset val="134"/>
      </rPr>
      <t>个乡镇农村宅基地审批业务指导；指导全县合作社发展。</t>
    </r>
  </si>
  <si>
    <r>
      <rPr>
        <sz val="12"/>
        <rFont val="Times New Roman"/>
        <charset val="134"/>
      </rPr>
      <t xml:space="preserve">2130111 </t>
    </r>
    <r>
      <rPr>
        <sz val="12"/>
        <rFont val="方正仿宋_GBK"/>
        <charset val="134"/>
      </rPr>
      <t>统计监测与信息服务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</si>
  <si>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农产品质量安全专项资金</t>
    </r>
  </si>
  <si>
    <r>
      <rPr>
        <sz val="10"/>
        <rFont val="方正仿宋_GBK"/>
        <charset val="134"/>
      </rPr>
      <t>完成水果、蔬菜例行监测</t>
    </r>
    <r>
      <rPr>
        <sz val="10"/>
        <rFont val="Times New Roman"/>
        <charset val="134"/>
      </rPr>
      <t>202</t>
    </r>
    <r>
      <rPr>
        <sz val="10"/>
        <rFont val="方正仿宋_GBK"/>
        <charset val="134"/>
      </rPr>
      <t>个样品，新增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三品一标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认证数</t>
    </r>
    <r>
      <rPr>
        <sz val="10"/>
        <rFont val="Times New Roman"/>
        <charset val="0"/>
      </rPr>
      <t>9</t>
    </r>
    <r>
      <rPr>
        <sz val="10"/>
        <rFont val="方正仿宋_GBK"/>
        <charset val="134"/>
      </rPr>
      <t>个以上。</t>
    </r>
  </si>
  <si>
    <r>
      <rPr>
        <sz val="12"/>
        <rFont val="Times New Roman"/>
        <charset val="134"/>
      </rPr>
      <t xml:space="preserve">30218 </t>
    </r>
    <r>
      <rPr>
        <sz val="12"/>
        <rFont val="方正仿宋_GBK"/>
        <charset val="134"/>
      </rPr>
      <t>专用材料费</t>
    </r>
  </si>
  <si>
    <r>
      <rPr>
        <sz val="12"/>
        <rFont val="Times New Roman"/>
        <charset val="134"/>
      </rPr>
      <t xml:space="preserve">50204 </t>
    </r>
    <r>
      <rPr>
        <sz val="12"/>
        <rFont val="方正仿宋_GBK"/>
        <charset val="134"/>
      </rPr>
      <t>专用材料购置费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</si>
  <si>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市场与信息化（益农信息社省级示范社建设）专项资金</t>
    </r>
  </si>
  <si>
    <t>凤庆县小湾镇三水村</t>
  </si>
  <si>
    <r>
      <rPr>
        <sz val="10"/>
        <rFont val="方正仿宋_GBK"/>
        <charset val="134"/>
      </rPr>
      <t>完成益农信息社示范社建设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个，农业统计信息监测项目一个，数字农业示范基地一个。</t>
    </r>
  </si>
  <si>
    <r>
      <rPr>
        <sz val="12"/>
        <rFont val="Times New Roman"/>
        <charset val="134"/>
      </rPr>
      <t xml:space="preserve">31002 </t>
    </r>
    <r>
      <rPr>
        <sz val="12"/>
        <rFont val="方正仿宋_GBK"/>
        <charset val="134"/>
      </rPr>
      <t>办公设备购置</t>
    </r>
  </si>
  <si>
    <r>
      <rPr>
        <sz val="12"/>
        <rFont val="Times New Roman"/>
        <charset val="134"/>
      </rPr>
      <t xml:space="preserve">50306 </t>
    </r>
    <r>
      <rPr>
        <sz val="12"/>
        <rFont val="方正仿宋_GBK"/>
        <charset val="134"/>
      </rPr>
      <t>设备购置</t>
    </r>
  </si>
  <si>
    <r>
      <rPr>
        <sz val="12"/>
        <rFont val="Times New Roman"/>
        <charset val="134"/>
      </rPr>
      <t xml:space="preserve">30214 </t>
    </r>
    <r>
      <rPr>
        <sz val="12"/>
        <rFont val="方正仿宋_GBK"/>
        <charset val="134"/>
      </rPr>
      <t>租赁费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</si>
  <si>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市场与信息化（农业农村统计监测）项目专项资金</t>
    </r>
  </si>
  <si>
    <r>
      <rPr>
        <sz val="10"/>
        <rFont val="方正仿宋_GBK"/>
        <charset val="134"/>
      </rPr>
      <t>组织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个乡镇</t>
    </r>
    <r>
      <rPr>
        <sz val="10"/>
        <rFont val="Times New Roman"/>
        <charset val="134"/>
      </rPr>
      <t>6</t>
    </r>
    <r>
      <rPr>
        <sz val="10"/>
        <rFont val="方正仿宋_GBK"/>
        <charset val="134"/>
      </rPr>
      <t>个村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户调查户，按时按质按量抓好农业生产调查、主要农产品和农用生产资料价格监测、小麦、茶叶成本调查。</t>
    </r>
  </si>
  <si>
    <r>
      <rPr>
        <sz val="12"/>
        <rFont val="Times New Roman"/>
        <charset val="134"/>
      </rPr>
      <t xml:space="preserve">30226 </t>
    </r>
    <r>
      <rPr>
        <sz val="12"/>
        <rFont val="方正仿宋_GBK"/>
        <charset val="134"/>
      </rPr>
      <t>劳务费</t>
    </r>
  </si>
  <si>
    <r>
      <rPr>
        <sz val="12"/>
        <rFont val="Times New Roman"/>
        <charset val="134"/>
      </rPr>
      <t xml:space="preserve">30399 </t>
    </r>
    <r>
      <rPr>
        <sz val="12"/>
        <rFont val="方正仿宋_GBK"/>
        <charset val="134"/>
      </rPr>
      <t>其他对个人和家庭的补助</t>
    </r>
  </si>
  <si>
    <r>
      <rPr>
        <sz val="12"/>
        <rFont val="Times New Roman"/>
        <charset val="134"/>
      </rPr>
      <t xml:space="preserve">50999 </t>
    </r>
    <r>
      <rPr>
        <sz val="12"/>
        <rFont val="方正仿宋_GBK"/>
        <charset val="134"/>
      </rPr>
      <t>其他对个人和家庭补助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</si>
  <si>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市场与信息化（数字农业示范基地建设）项目专项资金</t>
    </r>
  </si>
  <si>
    <t>顺宁工投</t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</si>
  <si>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、核桃基地物联网建设：基地种植环境监测系统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套，基地土壤墒情监测站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套，仓储环境监测终端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套，厂区现有视频监控接入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台，摄制作基地</t>
    </r>
    <r>
      <rPr>
        <sz val="10"/>
        <rFont val="Times New Roman"/>
        <charset val="134"/>
      </rPr>
      <t>VR</t>
    </r>
    <r>
      <rPr>
        <sz val="10"/>
        <rFont val="方正仿宋_GBK"/>
        <charset val="134"/>
      </rPr>
      <t>航拍全景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块；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、核桃产业数据库建设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套；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、建设核桃产业资源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一张图</t>
    </r>
    <r>
      <rPr>
        <sz val="10"/>
        <rFont val="Times New Roman"/>
        <charset val="134"/>
      </rPr>
      <t>”1</t>
    </r>
    <r>
      <rPr>
        <sz val="10"/>
        <rFont val="方正仿宋_GBK"/>
        <charset val="134"/>
      </rPr>
      <t>套；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</si>
  <si>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农业科技教育（薇甘菊防控）补助资金</t>
    </r>
  </si>
  <si>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一）持续开展薇甘菊野外专项调查。根据薇甘菊的生长习性，在薇甘菊易发生点持续开展野外专项调查，及时发现及时上报及时组织防除。</t>
    </r>
    <r>
      <rPr>
        <sz val="10"/>
        <rFont val="Times New Roman"/>
        <charset val="134"/>
      </rPr>
      <t xml:space="preserve">
(</t>
    </r>
    <r>
      <rPr>
        <sz val="10"/>
        <rFont val="方正仿宋_GBK"/>
        <charset val="134"/>
      </rPr>
      <t>二）持续开展预警监测。全县已建立的</t>
    </r>
    <r>
      <rPr>
        <sz val="10"/>
        <rFont val="Times New Roman"/>
        <charset val="134"/>
      </rPr>
      <t>15</t>
    </r>
    <r>
      <rPr>
        <sz val="10"/>
        <rFont val="方正仿宋_GBK"/>
        <charset val="134"/>
      </rPr>
      <t>个薇甘菊预警监测点要结合项目实施进行维护和完善，充分发挥监测点的监测预警作用，切实控制薇甘菊的扩散蔓延。</t>
    </r>
    <r>
      <rPr>
        <sz val="10"/>
        <rFont val="Times New Roman"/>
        <charset val="134"/>
      </rPr>
      <t xml:space="preserve">
(</t>
    </r>
    <r>
      <rPr>
        <sz val="10"/>
        <rFont val="方正仿宋_GBK"/>
        <charset val="134"/>
      </rPr>
      <t>三）全面加强薇甘菊监测普查工作。适时监测薇甘菊等有害生物发生动态，一旦发现入侵点，立即组织灭除。</t>
    </r>
  </si>
  <si>
    <r>
      <rPr>
        <sz val="12"/>
        <rFont val="Times New Roman"/>
        <charset val="134"/>
      </rPr>
      <t xml:space="preserve">2130119 </t>
    </r>
    <r>
      <rPr>
        <sz val="12"/>
        <rFont val="方正仿宋_GBK"/>
        <charset val="134"/>
      </rPr>
      <t>防灾救灾</t>
    </r>
  </si>
  <si>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年省级农业发展专项资金</t>
    </r>
    <r>
      <rPr>
        <sz val="10"/>
        <rFont val="Times New Roman"/>
        <charset val="134"/>
      </rPr>
      <t>—</t>
    </r>
    <r>
      <rPr>
        <sz val="10"/>
        <rFont val="方正仿宋_GBK"/>
        <charset val="134"/>
      </rPr>
      <t>现代种业发展（种质资源保护项目）专项资金</t>
    </r>
  </si>
  <si>
    <t>云南滇红集团股份有限公司茶叶科学研究院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</si>
  <si>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优化茶树种质资源收集保护方式，解决茶树种子短期保存问题。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年配置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台茶树种子保存箱。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加强种质资源虫害监测防治，提高抗御病虫害能力，建立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套虫害监测系统。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持续推进种质资源档案建设工作，更新完善</t>
    </r>
    <r>
      <rPr>
        <sz val="10"/>
        <rFont val="Times New Roman"/>
        <charset val="134"/>
      </rPr>
      <t>100</t>
    </r>
    <r>
      <rPr>
        <sz val="10"/>
        <rFont val="方正仿宋_GBK"/>
        <charset val="134"/>
      </rPr>
      <t>份（包括完善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年的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份，新建</t>
    </r>
    <r>
      <rPr>
        <sz val="10"/>
        <rFont val="Times New Roman"/>
        <charset val="134"/>
      </rPr>
      <t>50</t>
    </r>
    <r>
      <rPr>
        <sz val="10"/>
        <rFont val="方正仿宋_GBK"/>
        <charset val="134"/>
      </rPr>
      <t>份）种质材料的基础档案建立工作。</t>
    </r>
    <r>
      <rPr>
        <sz val="10"/>
        <rFont val="Times New Roman"/>
        <charset val="134"/>
      </rPr>
      <t xml:space="preserve"> 4.</t>
    </r>
    <r>
      <rPr>
        <sz val="10"/>
        <rFont val="方正仿宋_GBK"/>
        <charset val="134"/>
      </rPr>
      <t>开展系统性收集保护工作，完成</t>
    </r>
    <r>
      <rPr>
        <sz val="10"/>
        <rFont val="Times New Roman"/>
        <charset val="134"/>
      </rPr>
      <t>20</t>
    </r>
    <r>
      <rPr>
        <sz val="10"/>
        <rFont val="方正仿宋_GBK"/>
        <charset val="134"/>
      </rPr>
      <t>份种质材料收集工作。</t>
    </r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加强种质资源保护科普宣传，增强全社会对茶树种质资源的认知。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年改建装修</t>
    </r>
    <r>
      <rPr>
        <sz val="10"/>
        <rFont val="Times New Roman"/>
        <charset val="134"/>
      </rPr>
      <t>60</t>
    </r>
    <r>
      <rPr>
        <sz val="10"/>
        <rFont val="方正仿宋_GBK"/>
        <charset val="134"/>
      </rPr>
      <t>㎡的房屋，建设省级茶树凤庆种质资源圃工作室（用于展示、科普及教学，传播种质资源文化）。</t>
    </r>
    <r>
      <rPr>
        <sz val="10"/>
        <rFont val="Times New Roman"/>
        <charset val="134"/>
      </rPr>
      <t>6.</t>
    </r>
    <r>
      <rPr>
        <sz val="10"/>
        <rFont val="方正仿宋_GBK"/>
        <charset val="134"/>
      </rPr>
      <t>加强与科研院所合作，推进品种登记前的筹备工作。完成以新品种</t>
    </r>
    <r>
      <rPr>
        <sz val="10"/>
        <rFont val="Times New Roman"/>
        <charset val="134"/>
      </rPr>
      <t>DUS</t>
    </r>
    <r>
      <rPr>
        <sz val="10"/>
        <rFont val="方正仿宋_GBK"/>
        <charset val="134"/>
      </rPr>
      <t>测试，品种登记为合作内容，与云南省农科院茶叶研究所达成合作，共同推动茶树凤庆种质资源圃建设。</t>
    </r>
    <r>
      <rPr>
        <sz val="10"/>
        <rFont val="Times New Roman"/>
        <charset val="134"/>
      </rPr>
      <t>7.</t>
    </r>
    <r>
      <rPr>
        <sz val="10"/>
        <rFont val="方正仿宋_GBK"/>
        <charset val="134"/>
      </rPr>
      <t>加强品种材料日常管理及筛选工作。开展品种材料日常管理，确保种质资源健康成长，同时推进单株选育工作，培育目标性状突出，综合性状优良的新材料。</t>
    </r>
  </si>
  <si>
    <r>
      <rPr>
        <sz val="12"/>
        <rFont val="Times New Roman"/>
        <charset val="134"/>
      </rPr>
      <t xml:space="preserve">2130135 </t>
    </r>
    <r>
      <rPr>
        <sz val="12"/>
        <rFont val="方正仿宋_GBK"/>
        <charset val="134"/>
      </rPr>
      <t>农业资源保护修复与利用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</si>
</sst>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方正仿宋_GBK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44" applyNumberFormat="1" applyFont="1" applyFill="1" applyBorder="1" applyAlignment="1">
      <alignment horizontal="center" vertical="center" wrapText="1"/>
    </xf>
    <xf numFmtId="49" fontId="13" fillId="0" borderId="1" xfId="4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A19" sqref="A19:H19"/>
    </sheetView>
  </sheetViews>
  <sheetFormatPr defaultColWidth="9" defaultRowHeight="14.25"/>
  <cols>
    <col min="1" max="1" width="3.625" style="5" customWidth="1"/>
    <col min="2" max="2" width="17" style="5" customWidth="1"/>
    <col min="3" max="3" width="15.75" style="5" customWidth="1"/>
    <col min="4" max="4" width="37.125" style="5" customWidth="1"/>
    <col min="5" max="5" width="18" style="5" customWidth="1"/>
    <col min="6" max="6" width="21.25" style="5" customWidth="1"/>
    <col min="7" max="7" width="38.625" style="6" customWidth="1"/>
    <col min="8" max="8" width="14.8916666666667" style="7" customWidth="1"/>
    <col min="9" max="10" width="9.125" style="8"/>
    <col min="11" max="11" width="10" style="9" customWidth="1"/>
    <col min="12" max="12" width="12.625" style="9" customWidth="1"/>
    <col min="13" max="13" width="22.5" style="5" customWidth="1"/>
    <col min="14" max="14" width="22.25" style="5" customWidth="1"/>
    <col min="15" max="15" width="20.625" style="5" customWidth="1"/>
    <col min="16" max="16" width="19.875" style="5" customWidth="1"/>
    <col min="17" max="16384" width="9" style="5"/>
  </cols>
  <sheetData>
    <row r="1" s="1" customFormat="1" ht="34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27" customHeight="1" spans="1:16">
      <c r="A2" s="11"/>
      <c r="B2" s="11" t="s">
        <v>1</v>
      </c>
      <c r="C2" s="11"/>
      <c r="D2" s="11"/>
      <c r="E2" s="11"/>
      <c r="F2" s="11"/>
      <c r="G2" s="12"/>
      <c r="H2" s="13"/>
      <c r="I2" s="11"/>
      <c r="J2" s="11"/>
      <c r="K2" s="23"/>
      <c r="L2" s="23"/>
      <c r="M2" s="11"/>
      <c r="N2" s="11"/>
      <c r="O2" s="11"/>
      <c r="P2" s="11"/>
    </row>
    <row r="3" s="3" customFormat="1" ht="27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</row>
    <row r="4" s="1" customFormat="1" ht="36" customHeight="1" spans="1:1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="4" customFormat="1" ht="35" customHeight="1" spans="1:16">
      <c r="A5" s="15" t="s">
        <v>18</v>
      </c>
      <c r="B5" s="16"/>
      <c r="C5" s="16"/>
      <c r="D5" s="16"/>
      <c r="E5" s="16"/>
      <c r="F5" s="16"/>
      <c r="G5" s="16"/>
      <c r="H5" s="16"/>
      <c r="I5" s="24">
        <f>I7+I10+I13+I15+I19+I24+I29+I31+I35+I37</f>
        <v>258</v>
      </c>
      <c r="J5" s="24">
        <f>J7+J10+J13+J15+J19+J24+J29+J31+J35+J37</f>
        <v>258</v>
      </c>
      <c r="K5" s="24" t="s">
        <v>19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</row>
    <row r="6" s="5" customFormat="1" ht="75.75" spans="1:16">
      <c r="A6" s="17">
        <v>1</v>
      </c>
      <c r="B6" s="18" t="s">
        <v>20</v>
      </c>
      <c r="C6" s="19" t="s">
        <v>21</v>
      </c>
      <c r="D6" s="20" t="s">
        <v>22</v>
      </c>
      <c r="E6" s="18" t="s">
        <v>20</v>
      </c>
      <c r="F6" s="19" t="s">
        <v>23</v>
      </c>
      <c r="G6" s="21" t="s">
        <v>24</v>
      </c>
      <c r="H6" s="17" t="s">
        <v>25</v>
      </c>
      <c r="I6" s="25">
        <v>49</v>
      </c>
      <c r="J6" s="25">
        <v>49</v>
      </c>
      <c r="K6" s="26" t="s">
        <v>26</v>
      </c>
      <c r="L6" s="26" t="s">
        <v>27</v>
      </c>
      <c r="M6" s="26" t="s">
        <v>28</v>
      </c>
      <c r="N6" s="27" t="s">
        <v>29</v>
      </c>
      <c r="O6" s="27" t="s">
        <v>30</v>
      </c>
      <c r="P6" s="26" t="s">
        <v>31</v>
      </c>
    </row>
    <row r="7" s="5" customFormat="1" ht="36" customHeight="1" spans="1:16">
      <c r="A7" s="18" t="s">
        <v>32</v>
      </c>
      <c r="B7" s="17"/>
      <c r="C7" s="17"/>
      <c r="D7" s="17"/>
      <c r="E7" s="17"/>
      <c r="F7" s="17"/>
      <c r="G7" s="17"/>
      <c r="H7" s="17"/>
      <c r="I7" s="25">
        <f>SUM(I6:I6)</f>
        <v>49</v>
      </c>
      <c r="J7" s="25">
        <f>SUM(J6:J6)</f>
        <v>49</v>
      </c>
      <c r="K7" s="28"/>
      <c r="L7" s="28"/>
      <c r="M7" s="17"/>
      <c r="N7" s="17"/>
      <c r="O7" s="17"/>
      <c r="P7" s="17"/>
    </row>
    <row r="8" s="5" customFormat="1" ht="45" customHeight="1" spans="1:16">
      <c r="A8" s="17">
        <v>2</v>
      </c>
      <c r="B8" s="18" t="s">
        <v>20</v>
      </c>
      <c r="C8" s="19" t="s">
        <v>21</v>
      </c>
      <c r="D8" s="20" t="s">
        <v>33</v>
      </c>
      <c r="E8" s="18" t="s">
        <v>20</v>
      </c>
      <c r="F8" s="19" t="s">
        <v>34</v>
      </c>
      <c r="G8" s="22" t="s">
        <v>35</v>
      </c>
      <c r="H8" s="17" t="s">
        <v>25</v>
      </c>
      <c r="I8" s="25">
        <v>1</v>
      </c>
      <c r="J8" s="25">
        <v>1</v>
      </c>
      <c r="K8" s="26" t="s">
        <v>26</v>
      </c>
      <c r="L8" s="26" t="s">
        <v>27</v>
      </c>
      <c r="M8" s="26" t="s">
        <v>36</v>
      </c>
      <c r="N8" s="27" t="s">
        <v>37</v>
      </c>
      <c r="O8" s="27" t="s">
        <v>38</v>
      </c>
      <c r="P8" s="26" t="s">
        <v>31</v>
      </c>
    </row>
    <row r="9" s="5" customFormat="1" ht="30" spans="1:16">
      <c r="A9" s="17"/>
      <c r="B9" s="17"/>
      <c r="C9" s="20"/>
      <c r="D9" s="20"/>
      <c r="E9" s="17"/>
      <c r="F9" s="20"/>
      <c r="G9" s="22"/>
      <c r="H9" s="17"/>
      <c r="I9" s="25">
        <v>3</v>
      </c>
      <c r="J9" s="25">
        <v>3</v>
      </c>
      <c r="K9" s="26" t="s">
        <v>26</v>
      </c>
      <c r="L9" s="26" t="s">
        <v>27</v>
      </c>
      <c r="M9" s="26" t="s">
        <v>36</v>
      </c>
      <c r="N9" s="27" t="s">
        <v>39</v>
      </c>
      <c r="O9" s="27" t="s">
        <v>40</v>
      </c>
      <c r="P9" s="26" t="s">
        <v>31</v>
      </c>
    </row>
    <row r="10" s="5" customFormat="1" ht="42" customHeight="1" spans="1:16">
      <c r="A10" s="18" t="s">
        <v>41</v>
      </c>
      <c r="B10" s="17"/>
      <c r="C10" s="17"/>
      <c r="D10" s="17"/>
      <c r="E10" s="17"/>
      <c r="F10" s="17"/>
      <c r="G10" s="17"/>
      <c r="H10" s="17"/>
      <c r="I10" s="25">
        <f>SUM(I8:I9)</f>
        <v>4</v>
      </c>
      <c r="J10" s="25">
        <f>SUM(J8:J9)</f>
        <v>4</v>
      </c>
      <c r="K10" s="28"/>
      <c r="L10" s="28"/>
      <c r="M10" s="17"/>
      <c r="N10" s="17"/>
      <c r="O10" s="17"/>
      <c r="P10" s="17"/>
    </row>
    <row r="11" s="5" customFormat="1" ht="61" customHeight="1" spans="1:16">
      <c r="A11" s="17">
        <v>3</v>
      </c>
      <c r="B11" s="18" t="s">
        <v>20</v>
      </c>
      <c r="C11" s="19" t="s">
        <v>21</v>
      </c>
      <c r="D11" s="20" t="s">
        <v>42</v>
      </c>
      <c r="E11" s="18" t="s">
        <v>20</v>
      </c>
      <c r="F11" s="19" t="s">
        <v>43</v>
      </c>
      <c r="G11" s="21" t="s">
        <v>44</v>
      </c>
      <c r="H11" s="17" t="s">
        <v>45</v>
      </c>
      <c r="I11" s="25">
        <v>2</v>
      </c>
      <c r="J11" s="25">
        <v>2</v>
      </c>
      <c r="K11" s="26" t="s">
        <v>26</v>
      </c>
      <c r="L11" s="26" t="s">
        <v>27</v>
      </c>
      <c r="M11" s="26" t="s">
        <v>46</v>
      </c>
      <c r="N11" s="27" t="s">
        <v>47</v>
      </c>
      <c r="O11" s="27" t="s">
        <v>48</v>
      </c>
      <c r="P11" s="26" t="s">
        <v>31</v>
      </c>
    </row>
    <row r="12" s="5" customFormat="1" ht="93" customHeight="1" spans="1:16">
      <c r="A12" s="17"/>
      <c r="B12" s="17"/>
      <c r="C12" s="20"/>
      <c r="D12" s="20"/>
      <c r="E12" s="17"/>
      <c r="F12" s="20"/>
      <c r="G12" s="22" t="s">
        <v>49</v>
      </c>
      <c r="H12" s="17"/>
      <c r="I12" s="25">
        <v>100</v>
      </c>
      <c r="J12" s="25">
        <v>100</v>
      </c>
      <c r="K12" s="26" t="s">
        <v>26</v>
      </c>
      <c r="L12" s="26" t="s">
        <v>27</v>
      </c>
      <c r="M12" s="26" t="s">
        <v>46</v>
      </c>
      <c r="N12" s="27" t="s">
        <v>50</v>
      </c>
      <c r="O12" s="27" t="s">
        <v>51</v>
      </c>
      <c r="P12" s="26" t="s">
        <v>31</v>
      </c>
    </row>
    <row r="13" s="5" customFormat="1" ht="37" customHeight="1" spans="1:16">
      <c r="A13" s="18" t="s">
        <v>41</v>
      </c>
      <c r="B13" s="17"/>
      <c r="C13" s="17"/>
      <c r="D13" s="17"/>
      <c r="E13" s="17"/>
      <c r="F13" s="17"/>
      <c r="G13" s="17"/>
      <c r="H13" s="17"/>
      <c r="I13" s="25">
        <f>SUM(I11:I12)</f>
        <v>102</v>
      </c>
      <c r="J13" s="25">
        <f>SUM(J11:J12)</f>
        <v>102</v>
      </c>
      <c r="K13" s="26"/>
      <c r="L13" s="26"/>
      <c r="M13" s="26"/>
      <c r="N13" s="27"/>
      <c r="O13" s="27"/>
      <c r="P13" s="26"/>
    </row>
    <row r="14" s="5" customFormat="1" ht="42" customHeight="1" spans="1:16">
      <c r="A14" s="17">
        <v>4</v>
      </c>
      <c r="B14" s="18" t="s">
        <v>20</v>
      </c>
      <c r="C14" s="19" t="s">
        <v>21</v>
      </c>
      <c r="D14" s="20" t="s">
        <v>52</v>
      </c>
      <c r="E14" s="18" t="s">
        <v>20</v>
      </c>
      <c r="F14" s="19" t="s">
        <v>34</v>
      </c>
      <c r="G14" s="21" t="s">
        <v>53</v>
      </c>
      <c r="H14" s="17" t="s">
        <v>25</v>
      </c>
      <c r="I14" s="25">
        <v>1</v>
      </c>
      <c r="J14" s="25">
        <v>1</v>
      </c>
      <c r="K14" s="26" t="s">
        <v>26</v>
      </c>
      <c r="L14" s="26" t="s">
        <v>27</v>
      </c>
      <c r="M14" s="26" t="s">
        <v>54</v>
      </c>
      <c r="N14" s="27" t="s">
        <v>37</v>
      </c>
      <c r="O14" s="27" t="s">
        <v>38</v>
      </c>
      <c r="P14" s="26" t="s">
        <v>31</v>
      </c>
    </row>
    <row r="15" s="5" customFormat="1" ht="42" customHeight="1" spans="1:16">
      <c r="A15" s="18" t="s">
        <v>41</v>
      </c>
      <c r="B15" s="17"/>
      <c r="C15" s="17"/>
      <c r="D15" s="17"/>
      <c r="E15" s="17"/>
      <c r="F15" s="17"/>
      <c r="G15" s="17"/>
      <c r="H15" s="17"/>
      <c r="I15" s="25">
        <f>SUM(I14:I14)</f>
        <v>1</v>
      </c>
      <c r="J15" s="25">
        <f>SUM(J14:J14)</f>
        <v>1</v>
      </c>
      <c r="K15" s="28"/>
      <c r="L15" s="28"/>
      <c r="M15" s="17"/>
      <c r="N15" s="17"/>
      <c r="O15" s="17"/>
      <c r="P15" s="17"/>
    </row>
    <row r="16" s="5" customFormat="1" ht="42" customHeight="1" spans="1:16">
      <c r="A16" s="17">
        <v>5</v>
      </c>
      <c r="B16" s="18" t="s">
        <v>20</v>
      </c>
      <c r="C16" s="19" t="s">
        <v>21</v>
      </c>
      <c r="D16" s="20" t="s">
        <v>55</v>
      </c>
      <c r="E16" s="18" t="s">
        <v>20</v>
      </c>
      <c r="F16" s="19" t="s">
        <v>34</v>
      </c>
      <c r="G16" s="21" t="s">
        <v>56</v>
      </c>
      <c r="H16" s="17" t="s">
        <v>25</v>
      </c>
      <c r="I16" s="25">
        <v>4.3</v>
      </c>
      <c r="J16" s="25">
        <v>4.3</v>
      </c>
      <c r="K16" s="26" t="s">
        <v>26</v>
      </c>
      <c r="L16" s="26" t="s">
        <v>27</v>
      </c>
      <c r="M16" s="26" t="s">
        <v>36</v>
      </c>
      <c r="N16" s="27" t="s">
        <v>57</v>
      </c>
      <c r="O16" s="27" t="s">
        <v>58</v>
      </c>
      <c r="P16" s="26" t="s">
        <v>31</v>
      </c>
    </row>
    <row r="17" s="5" customFormat="1" ht="42" customHeight="1" spans="1:16">
      <c r="A17" s="17"/>
      <c r="B17" s="17"/>
      <c r="C17" s="20"/>
      <c r="D17" s="20"/>
      <c r="E17" s="17"/>
      <c r="F17" s="20"/>
      <c r="G17" s="22"/>
      <c r="H17" s="17"/>
      <c r="I17" s="25">
        <v>7</v>
      </c>
      <c r="J17" s="25">
        <v>7</v>
      </c>
      <c r="K17" s="26"/>
      <c r="L17" s="26"/>
      <c r="M17" s="26"/>
      <c r="N17" s="27" t="s">
        <v>29</v>
      </c>
      <c r="O17" s="27" t="s">
        <v>30</v>
      </c>
      <c r="P17" s="26"/>
    </row>
    <row r="18" s="5" customFormat="1" ht="28" customHeight="1" spans="1:16">
      <c r="A18" s="17"/>
      <c r="B18" s="17"/>
      <c r="C18" s="20"/>
      <c r="D18" s="20"/>
      <c r="E18" s="17"/>
      <c r="F18" s="20"/>
      <c r="G18" s="22"/>
      <c r="H18" s="17"/>
      <c r="I18" s="25">
        <v>2.7</v>
      </c>
      <c r="J18" s="25">
        <v>2.7</v>
      </c>
      <c r="K18" s="26"/>
      <c r="L18" s="26"/>
      <c r="M18" s="26"/>
      <c r="N18" s="27" t="s">
        <v>47</v>
      </c>
      <c r="O18" s="27" t="s">
        <v>48</v>
      </c>
      <c r="P18" s="26"/>
    </row>
    <row r="19" s="5" customFormat="1" ht="32" customHeight="1" spans="1:16">
      <c r="A19" s="18" t="s">
        <v>41</v>
      </c>
      <c r="B19" s="17"/>
      <c r="C19" s="17"/>
      <c r="D19" s="17"/>
      <c r="E19" s="17"/>
      <c r="F19" s="17"/>
      <c r="G19" s="17"/>
      <c r="H19" s="17"/>
      <c r="I19" s="25">
        <f>SUM(I16:I18)</f>
        <v>14</v>
      </c>
      <c r="J19" s="25">
        <f>SUM(J16:J18)</f>
        <v>14</v>
      </c>
      <c r="K19" s="28"/>
      <c r="L19" s="28"/>
      <c r="M19" s="17"/>
      <c r="N19" s="17"/>
      <c r="O19" s="17"/>
      <c r="P19" s="17"/>
    </row>
    <row r="20" s="5" customFormat="1" ht="32" customHeight="1" spans="1:16">
      <c r="A20" s="17">
        <v>6</v>
      </c>
      <c r="B20" s="18" t="s">
        <v>20</v>
      </c>
      <c r="C20" s="19" t="s">
        <v>21</v>
      </c>
      <c r="D20" s="20" t="s">
        <v>59</v>
      </c>
      <c r="E20" s="18" t="s">
        <v>20</v>
      </c>
      <c r="F20" s="19" t="s">
        <v>60</v>
      </c>
      <c r="G20" s="21" t="s">
        <v>61</v>
      </c>
      <c r="H20" s="17" t="s">
        <v>25</v>
      </c>
      <c r="I20" s="25">
        <v>0.5</v>
      </c>
      <c r="J20" s="25">
        <v>0.5</v>
      </c>
      <c r="K20" s="26" t="s">
        <v>26</v>
      </c>
      <c r="L20" s="26" t="s">
        <v>27</v>
      </c>
      <c r="M20" s="26" t="s">
        <v>54</v>
      </c>
      <c r="N20" s="27" t="s">
        <v>39</v>
      </c>
      <c r="O20" s="27" t="s">
        <v>40</v>
      </c>
      <c r="P20" s="26" t="s">
        <v>31</v>
      </c>
    </row>
    <row r="21" s="5" customFormat="1" ht="32" customHeight="1" spans="1:16">
      <c r="A21" s="17"/>
      <c r="B21" s="17"/>
      <c r="C21" s="20"/>
      <c r="D21" s="20"/>
      <c r="E21" s="17"/>
      <c r="F21" s="20"/>
      <c r="G21" s="22"/>
      <c r="H21" s="17"/>
      <c r="I21" s="25">
        <v>0.5</v>
      </c>
      <c r="J21" s="25">
        <v>0.5</v>
      </c>
      <c r="K21" s="26"/>
      <c r="L21" s="26"/>
      <c r="M21" s="26"/>
      <c r="N21" s="27" t="s">
        <v>29</v>
      </c>
      <c r="O21" s="27" t="s">
        <v>30</v>
      </c>
      <c r="P21" s="26"/>
    </row>
    <row r="22" s="5" customFormat="1" ht="32" customHeight="1" spans="1:16">
      <c r="A22" s="17"/>
      <c r="B22" s="17"/>
      <c r="C22" s="20"/>
      <c r="D22" s="20"/>
      <c r="E22" s="17"/>
      <c r="F22" s="20"/>
      <c r="G22" s="22"/>
      <c r="H22" s="17"/>
      <c r="I22" s="25">
        <v>2</v>
      </c>
      <c r="J22" s="25">
        <v>2</v>
      </c>
      <c r="K22" s="26"/>
      <c r="L22" s="26"/>
      <c r="M22" s="26"/>
      <c r="N22" s="27" t="s">
        <v>62</v>
      </c>
      <c r="O22" s="27" t="s">
        <v>63</v>
      </c>
      <c r="P22" s="26"/>
    </row>
    <row r="23" s="5" customFormat="1" ht="36" customHeight="1" spans="1:16">
      <c r="A23" s="17"/>
      <c r="B23" s="17"/>
      <c r="C23" s="20"/>
      <c r="D23" s="20"/>
      <c r="E23" s="17"/>
      <c r="F23" s="20"/>
      <c r="G23" s="22"/>
      <c r="H23" s="17"/>
      <c r="I23" s="25">
        <v>1</v>
      </c>
      <c r="J23" s="25">
        <v>1</v>
      </c>
      <c r="K23" s="26"/>
      <c r="L23" s="26"/>
      <c r="M23" s="26"/>
      <c r="N23" s="27" t="s">
        <v>64</v>
      </c>
      <c r="O23" s="27" t="s">
        <v>38</v>
      </c>
      <c r="P23" s="26"/>
    </row>
    <row r="24" s="5" customFormat="1" ht="36" customHeight="1" spans="1:16">
      <c r="A24" s="17"/>
      <c r="B24" s="17"/>
      <c r="C24" s="17"/>
      <c r="D24" s="17"/>
      <c r="E24" s="17"/>
      <c r="F24" s="17"/>
      <c r="G24" s="17"/>
      <c r="H24" s="17"/>
      <c r="I24" s="25">
        <f>SUM(I20:I23)</f>
        <v>4</v>
      </c>
      <c r="J24" s="25">
        <f>SUM(J20:J23)</f>
        <v>4</v>
      </c>
      <c r="K24" s="28"/>
      <c r="L24" s="28"/>
      <c r="M24" s="17"/>
      <c r="N24" s="17"/>
      <c r="O24" s="17"/>
      <c r="P24" s="17"/>
    </row>
    <row r="25" s="5" customFormat="1" ht="36" customHeight="1" spans="1:16">
      <c r="A25" s="17">
        <v>7</v>
      </c>
      <c r="B25" s="18" t="s">
        <v>20</v>
      </c>
      <c r="C25" s="19" t="s">
        <v>21</v>
      </c>
      <c r="D25" s="20" t="s">
        <v>65</v>
      </c>
      <c r="E25" s="18" t="s">
        <v>20</v>
      </c>
      <c r="F25" s="19" t="s">
        <v>34</v>
      </c>
      <c r="G25" s="21" t="s">
        <v>66</v>
      </c>
      <c r="H25" s="17" t="s">
        <v>25</v>
      </c>
      <c r="I25" s="25">
        <v>2.4</v>
      </c>
      <c r="J25" s="25">
        <v>2.4</v>
      </c>
      <c r="K25" s="26" t="s">
        <v>26</v>
      </c>
      <c r="L25" s="26" t="s">
        <v>27</v>
      </c>
      <c r="M25" s="26" t="s">
        <v>54</v>
      </c>
      <c r="N25" s="27" t="s">
        <v>67</v>
      </c>
      <c r="O25" s="27" t="s">
        <v>30</v>
      </c>
      <c r="P25" s="26" t="s">
        <v>31</v>
      </c>
    </row>
    <row r="26" s="5" customFormat="1" ht="36" customHeight="1" spans="1:16">
      <c r="A26" s="17"/>
      <c r="B26" s="17"/>
      <c r="C26" s="20"/>
      <c r="D26" s="20"/>
      <c r="E26" s="17"/>
      <c r="F26" s="20"/>
      <c r="G26" s="22"/>
      <c r="H26" s="17"/>
      <c r="I26" s="25">
        <v>2.4</v>
      </c>
      <c r="J26" s="25">
        <v>2.4</v>
      </c>
      <c r="K26" s="26"/>
      <c r="L26" s="26"/>
      <c r="M26" s="26"/>
      <c r="N26" s="26" t="s">
        <v>68</v>
      </c>
      <c r="O26" s="26" t="s">
        <v>69</v>
      </c>
      <c r="P26" s="26"/>
    </row>
    <row r="27" s="5" customFormat="1" ht="36" customHeight="1" spans="1:16">
      <c r="A27" s="17"/>
      <c r="B27" s="17"/>
      <c r="C27" s="20"/>
      <c r="D27" s="20"/>
      <c r="E27" s="17"/>
      <c r="F27" s="20"/>
      <c r="G27" s="22"/>
      <c r="H27" s="17"/>
      <c r="I27" s="25">
        <v>2.088</v>
      </c>
      <c r="J27" s="25">
        <v>2.088</v>
      </c>
      <c r="K27" s="26"/>
      <c r="L27" s="26"/>
      <c r="M27" s="26"/>
      <c r="N27" s="27" t="s">
        <v>57</v>
      </c>
      <c r="O27" s="27" t="s">
        <v>58</v>
      </c>
      <c r="P27" s="26"/>
    </row>
    <row r="28" s="5" customFormat="1" ht="27" customHeight="1" spans="1:16">
      <c r="A28" s="17"/>
      <c r="B28" s="17"/>
      <c r="C28" s="20"/>
      <c r="D28" s="20"/>
      <c r="E28" s="17"/>
      <c r="F28" s="20"/>
      <c r="G28" s="22"/>
      <c r="H28" s="17"/>
      <c r="I28" s="25">
        <v>2.112</v>
      </c>
      <c r="J28" s="25">
        <v>2.112</v>
      </c>
      <c r="K28" s="26"/>
      <c r="L28" s="26"/>
      <c r="M28" s="26"/>
      <c r="N28" s="27" t="s">
        <v>39</v>
      </c>
      <c r="O28" s="27" t="s">
        <v>40</v>
      </c>
      <c r="P28" s="26"/>
    </row>
    <row r="29" s="5" customFormat="1" ht="32" customHeight="1" spans="1:16">
      <c r="A29" s="18" t="s">
        <v>41</v>
      </c>
      <c r="B29" s="17"/>
      <c r="C29" s="17"/>
      <c r="D29" s="17"/>
      <c r="E29" s="17"/>
      <c r="F29" s="17"/>
      <c r="G29" s="17"/>
      <c r="H29" s="17"/>
      <c r="I29" s="25">
        <f>SUM(I25:I28)</f>
        <v>9</v>
      </c>
      <c r="J29" s="25">
        <f>SUM(J25:J28)</f>
        <v>9</v>
      </c>
      <c r="K29" s="28"/>
      <c r="L29" s="28"/>
      <c r="M29" s="17"/>
      <c r="N29" s="17"/>
      <c r="O29" s="17"/>
      <c r="P29" s="17"/>
    </row>
    <row r="30" s="5" customFormat="1" ht="63.75" spans="1:16">
      <c r="A30" s="17">
        <v>8</v>
      </c>
      <c r="B30" s="18" t="s">
        <v>20</v>
      </c>
      <c r="C30" s="19" t="s">
        <v>21</v>
      </c>
      <c r="D30" s="20" t="s">
        <v>70</v>
      </c>
      <c r="E30" s="18" t="s">
        <v>20</v>
      </c>
      <c r="F30" s="19" t="s">
        <v>71</v>
      </c>
      <c r="G30" s="22" t="s">
        <v>72</v>
      </c>
      <c r="H30" s="17" t="s">
        <v>25</v>
      </c>
      <c r="I30" s="25">
        <v>45</v>
      </c>
      <c r="J30" s="25">
        <v>45</v>
      </c>
      <c r="K30" s="26" t="s">
        <v>26</v>
      </c>
      <c r="L30" s="26" t="s">
        <v>27</v>
      </c>
      <c r="M30" s="26" t="s">
        <v>28</v>
      </c>
      <c r="N30" s="27" t="s">
        <v>29</v>
      </c>
      <c r="O30" s="27" t="s">
        <v>30</v>
      </c>
      <c r="P30" s="26" t="s">
        <v>31</v>
      </c>
    </row>
    <row r="31" s="5" customFormat="1" ht="37" customHeight="1" spans="1:16">
      <c r="A31" s="18" t="s">
        <v>41</v>
      </c>
      <c r="B31" s="17"/>
      <c r="C31" s="17"/>
      <c r="D31" s="17"/>
      <c r="E31" s="17"/>
      <c r="F31" s="17"/>
      <c r="G31" s="17"/>
      <c r="H31" s="17"/>
      <c r="I31" s="25">
        <f>SUM(I30:I30)</f>
        <v>45</v>
      </c>
      <c r="J31" s="25">
        <f>SUM(J30:J30)</f>
        <v>45</v>
      </c>
      <c r="K31" s="28"/>
      <c r="L31" s="28"/>
      <c r="M31" s="17"/>
      <c r="N31" s="17"/>
      <c r="O31" s="17"/>
      <c r="P31" s="17"/>
    </row>
    <row r="32" s="5" customFormat="1" ht="37" customHeight="1" spans="1:16">
      <c r="A32" s="17">
        <v>9</v>
      </c>
      <c r="B32" s="18" t="s">
        <v>20</v>
      </c>
      <c r="C32" s="19" t="s">
        <v>21</v>
      </c>
      <c r="D32" s="20" t="s">
        <v>73</v>
      </c>
      <c r="E32" s="18" t="s">
        <v>20</v>
      </c>
      <c r="F32" s="19" t="s">
        <v>34</v>
      </c>
      <c r="G32" s="22" t="s">
        <v>74</v>
      </c>
      <c r="H32" s="17" t="s">
        <v>25</v>
      </c>
      <c r="I32" s="25">
        <v>1</v>
      </c>
      <c r="J32" s="25">
        <v>1</v>
      </c>
      <c r="K32" s="26" t="s">
        <v>26</v>
      </c>
      <c r="L32" s="26" t="s">
        <v>27</v>
      </c>
      <c r="M32" s="26" t="s">
        <v>75</v>
      </c>
      <c r="N32" s="27" t="s">
        <v>39</v>
      </c>
      <c r="O32" s="27" t="s">
        <v>40</v>
      </c>
      <c r="P32" s="26" t="s">
        <v>31</v>
      </c>
    </row>
    <row r="33" s="5" customFormat="1" ht="43" customHeight="1" spans="1:16">
      <c r="A33" s="17"/>
      <c r="B33" s="17"/>
      <c r="C33" s="20"/>
      <c r="D33" s="20"/>
      <c r="E33" s="17"/>
      <c r="F33" s="20"/>
      <c r="G33" s="22"/>
      <c r="H33" s="17"/>
      <c r="I33" s="25">
        <v>1</v>
      </c>
      <c r="J33" s="25">
        <v>1</v>
      </c>
      <c r="K33" s="26"/>
      <c r="L33" s="26"/>
      <c r="M33" s="26"/>
      <c r="N33" s="27" t="s">
        <v>37</v>
      </c>
      <c r="O33" s="27" t="s">
        <v>38</v>
      </c>
      <c r="P33" s="26"/>
    </row>
    <row r="34" s="5" customFormat="1" ht="54" customHeight="1" spans="1:16">
      <c r="A34" s="17"/>
      <c r="B34" s="17"/>
      <c r="C34" s="20"/>
      <c r="D34" s="20"/>
      <c r="E34" s="17"/>
      <c r="F34" s="20"/>
      <c r="G34" s="22"/>
      <c r="H34" s="17"/>
      <c r="I34" s="25">
        <v>3</v>
      </c>
      <c r="J34" s="25">
        <v>3</v>
      </c>
      <c r="K34" s="26"/>
      <c r="L34" s="26"/>
      <c r="M34" s="26"/>
      <c r="N34" s="27" t="s">
        <v>67</v>
      </c>
      <c r="O34" s="27" t="s">
        <v>30</v>
      </c>
      <c r="P34" s="26"/>
    </row>
    <row r="35" s="5" customFormat="1" ht="37" customHeight="1" spans="1:16">
      <c r="A35" s="18" t="s">
        <v>41</v>
      </c>
      <c r="B35" s="17"/>
      <c r="C35" s="17"/>
      <c r="D35" s="17"/>
      <c r="E35" s="17"/>
      <c r="F35" s="17"/>
      <c r="G35" s="17"/>
      <c r="H35" s="17"/>
      <c r="I35" s="25">
        <f>SUM(I32:I34)</f>
        <v>5</v>
      </c>
      <c r="J35" s="25">
        <f>SUM(J32:J34)</f>
        <v>5</v>
      </c>
      <c r="K35" s="28"/>
      <c r="L35" s="28"/>
      <c r="M35" s="17"/>
      <c r="N35" s="17"/>
      <c r="O35" s="17"/>
      <c r="P35" s="17"/>
    </row>
    <row r="36" s="5" customFormat="1" ht="211.5" spans="1:16">
      <c r="A36" s="17">
        <v>10</v>
      </c>
      <c r="B36" s="18" t="s">
        <v>20</v>
      </c>
      <c r="C36" s="19" t="s">
        <v>21</v>
      </c>
      <c r="D36" s="20" t="s">
        <v>76</v>
      </c>
      <c r="E36" s="18" t="s">
        <v>20</v>
      </c>
      <c r="F36" s="19" t="s">
        <v>77</v>
      </c>
      <c r="G36" s="22" t="s">
        <v>78</v>
      </c>
      <c r="H36" s="17" t="s">
        <v>25</v>
      </c>
      <c r="I36" s="25">
        <v>25</v>
      </c>
      <c r="J36" s="25">
        <v>25</v>
      </c>
      <c r="K36" s="26" t="s">
        <v>26</v>
      </c>
      <c r="L36" s="26" t="s">
        <v>27</v>
      </c>
      <c r="M36" s="26" t="s">
        <v>79</v>
      </c>
      <c r="N36" s="27" t="s">
        <v>47</v>
      </c>
      <c r="O36" s="27" t="s">
        <v>48</v>
      </c>
      <c r="P36" s="26" t="s">
        <v>31</v>
      </c>
    </row>
    <row r="37" s="5" customFormat="1" ht="35" customHeight="1" spans="1:16">
      <c r="A37" s="18" t="s">
        <v>41</v>
      </c>
      <c r="B37" s="17"/>
      <c r="C37" s="17"/>
      <c r="D37" s="17"/>
      <c r="E37" s="17"/>
      <c r="F37" s="17"/>
      <c r="G37" s="17"/>
      <c r="H37" s="17"/>
      <c r="I37" s="25">
        <f>SUM(I36:I36)</f>
        <v>25</v>
      </c>
      <c r="J37" s="25">
        <f>SUM(J36:J36)</f>
        <v>25</v>
      </c>
      <c r="K37" s="28"/>
      <c r="L37" s="28"/>
      <c r="M37" s="17"/>
      <c r="N37" s="17"/>
      <c r="O37" s="17"/>
      <c r="P37" s="17"/>
    </row>
  </sheetData>
  <mergeCells count="92">
    <mergeCell ref="A1:P1"/>
    <mergeCell ref="B2:P2"/>
    <mergeCell ref="A5:H5"/>
    <mergeCell ref="A7:H7"/>
    <mergeCell ref="A10:H10"/>
    <mergeCell ref="A13:H13"/>
    <mergeCell ref="A15:H15"/>
    <mergeCell ref="A19:H19"/>
    <mergeCell ref="A24:H24"/>
    <mergeCell ref="A29:H29"/>
    <mergeCell ref="A31:H31"/>
    <mergeCell ref="A35:H35"/>
    <mergeCell ref="A37:H37"/>
    <mergeCell ref="A3:A4"/>
    <mergeCell ref="A8:A9"/>
    <mergeCell ref="A11:A12"/>
    <mergeCell ref="A16:A18"/>
    <mergeCell ref="A20:A23"/>
    <mergeCell ref="A25:A28"/>
    <mergeCell ref="A32:A34"/>
    <mergeCell ref="B3:B4"/>
    <mergeCell ref="B8:B9"/>
    <mergeCell ref="B11:B12"/>
    <mergeCell ref="B16:B18"/>
    <mergeCell ref="B20:B23"/>
    <mergeCell ref="B25:B28"/>
    <mergeCell ref="B32:B34"/>
    <mergeCell ref="C3:C4"/>
    <mergeCell ref="C8:C9"/>
    <mergeCell ref="C11:C12"/>
    <mergeCell ref="C16:C18"/>
    <mergeCell ref="C20:C23"/>
    <mergeCell ref="C25:C28"/>
    <mergeCell ref="C32:C34"/>
    <mergeCell ref="D3:D4"/>
    <mergeCell ref="D8:D9"/>
    <mergeCell ref="D11:D12"/>
    <mergeCell ref="D16:D18"/>
    <mergeCell ref="D20:D23"/>
    <mergeCell ref="D25:D28"/>
    <mergeCell ref="D32:D34"/>
    <mergeCell ref="E3:E4"/>
    <mergeCell ref="E8:E9"/>
    <mergeCell ref="E11:E12"/>
    <mergeCell ref="E16:E18"/>
    <mergeCell ref="E20:E23"/>
    <mergeCell ref="E25:E28"/>
    <mergeCell ref="E32:E34"/>
    <mergeCell ref="F3:F4"/>
    <mergeCell ref="F8:F9"/>
    <mergeCell ref="F11:F12"/>
    <mergeCell ref="F16:F18"/>
    <mergeCell ref="F20:F23"/>
    <mergeCell ref="F25:F28"/>
    <mergeCell ref="F32:F34"/>
    <mergeCell ref="G3:G4"/>
    <mergeCell ref="G8:G9"/>
    <mergeCell ref="G16:G18"/>
    <mergeCell ref="G20:G23"/>
    <mergeCell ref="G25:G28"/>
    <mergeCell ref="G32:G34"/>
    <mergeCell ref="H3:H4"/>
    <mergeCell ref="H8:H9"/>
    <mergeCell ref="H11:H12"/>
    <mergeCell ref="H16:H18"/>
    <mergeCell ref="H20:H23"/>
    <mergeCell ref="H25:H28"/>
    <mergeCell ref="H32:H34"/>
    <mergeCell ref="I3:I4"/>
    <mergeCell ref="J3:J4"/>
    <mergeCell ref="K3:K4"/>
    <mergeCell ref="K16:K18"/>
    <mergeCell ref="K20:K23"/>
    <mergeCell ref="K25:K28"/>
    <mergeCell ref="K32:K34"/>
    <mergeCell ref="L3:L4"/>
    <mergeCell ref="L16:L18"/>
    <mergeCell ref="L20:L23"/>
    <mergeCell ref="L25:L28"/>
    <mergeCell ref="L32:L34"/>
    <mergeCell ref="M3:M4"/>
    <mergeCell ref="M16:M18"/>
    <mergeCell ref="M20:M23"/>
    <mergeCell ref="M25:M28"/>
    <mergeCell ref="M32:M34"/>
    <mergeCell ref="N3:N4"/>
    <mergeCell ref="O3:O4"/>
    <mergeCell ref="P3:P4"/>
    <mergeCell ref="P16:P18"/>
    <mergeCell ref="P20:P23"/>
    <mergeCell ref="P25:P28"/>
    <mergeCell ref="P32:P34"/>
  </mergeCells>
  <pageMargins left="0.0784722222222222" right="0.236111111111111" top="1" bottom="0.472222222222222" header="0.236111111111111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2022-09-26T03:41:00Z</dcterms:created>
  <dcterms:modified xsi:type="dcterms:W3CDTF">2022-11-14T07:02:34Z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BCEE58F515D84548BB9C55048A27E867</vt:lpwstr>
  </property>
  <property fmtid="{D5CDD505-2E9C-101B-9397-08002B2CF9AE}" pid="3" name="KSOProductBuildVer">
    <vt:lpwstr>2052-11.1.0.12763</vt:lpwstr>
  </property>
</Properties>
</file>