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<sst xmlns="http://schemas.openxmlformats.org/spreadsheetml/2006/main" count="107" uniqueCount="103">
  <si>
    <t>2022年凤庆县享受失业保险基金稳岗补贴企业名册（第五批）</t>
  </si>
  <si>
    <t>单位名称：凤庆县劳动就业服务管理中心                                                                              制表日期：2022年7月19日</t>
  </si>
  <si>
    <t>序号</t>
  </si>
  <si>
    <t>单位参保编号</t>
  </si>
  <si>
    <t>企业名称</t>
  </si>
  <si>
    <t>法人</t>
  </si>
  <si>
    <t>经办人</t>
  </si>
  <si>
    <t>平均缴费人数</t>
  </si>
  <si>
    <t>返还比例</t>
  </si>
  <si>
    <t>返还金额</t>
  </si>
  <si>
    <t>备注</t>
  </si>
  <si>
    <t>53092101185</t>
  </si>
  <si>
    <t>凤庆县天星母婴用品有限公司</t>
  </si>
  <si>
    <t>张字萍</t>
  </si>
  <si>
    <t>赵国丽</t>
  </si>
  <si>
    <t>53092100165</t>
  </si>
  <si>
    <t>凤庆县供销合作社联合社日杂公司</t>
  </si>
  <si>
    <t>杨力雄</t>
  </si>
  <si>
    <t>段绍荣</t>
  </si>
  <si>
    <t>53092101230</t>
  </si>
  <si>
    <t>凤庆凤宁茶业有限公司</t>
  </si>
  <si>
    <t>张贵景</t>
  </si>
  <si>
    <t>李学洋</t>
  </si>
  <si>
    <t>53092100154</t>
  </si>
  <si>
    <t>中国石化销售股份有限公司云南临沧凤庆石油分公司</t>
  </si>
  <si>
    <t>母其彪</t>
  </si>
  <si>
    <t>赵彩娇</t>
  </si>
  <si>
    <t>上级单位为：中国石化销售股份有限公司云南临沧石油分公司</t>
  </si>
  <si>
    <t>53092101238</t>
  </si>
  <si>
    <t>凤庆忠良劳务有限公司</t>
  </si>
  <si>
    <t>穆忠美</t>
  </si>
  <si>
    <t>530921131731</t>
  </si>
  <si>
    <t>凤庆县文生农产品销售部</t>
  </si>
  <si>
    <t>李文生</t>
  </si>
  <si>
    <t>凤庆县旭明新能源工程有限公司</t>
  </si>
  <si>
    <t>周建刚</t>
  </si>
  <si>
    <t>白蓉蓉</t>
  </si>
  <si>
    <t>530921166937</t>
  </si>
  <si>
    <t>凤庆惠家商贸有限公司</t>
  </si>
  <si>
    <t>杨志军</t>
  </si>
  <si>
    <t>53092100956</t>
  </si>
  <si>
    <t>凤庆县茶家寨原生态茶业有限公司</t>
  </si>
  <si>
    <t>陈建</t>
  </si>
  <si>
    <t>史廷琳</t>
  </si>
  <si>
    <t>53092101017</t>
  </si>
  <si>
    <t>凤庆县城乡建设投资开发有限责任公司</t>
  </si>
  <si>
    <t>李雪兰</t>
  </si>
  <si>
    <t>杨霞</t>
  </si>
  <si>
    <t>53092101252</t>
  </si>
  <si>
    <t>凤庆美阳大酒店有限责任公司</t>
  </si>
  <si>
    <t>石磊</t>
  </si>
  <si>
    <t>杨安泉</t>
  </si>
  <si>
    <t>53092101207</t>
  </si>
  <si>
    <t>凤庆县一凡茶业有限责任公司</t>
  </si>
  <si>
    <t>王一军</t>
  </si>
  <si>
    <t>李晓美</t>
  </si>
  <si>
    <t>53092101217</t>
  </si>
  <si>
    <t>凤庆滇禅茶文化实业有限公司</t>
  </si>
  <si>
    <t>李凤祥</t>
  </si>
  <si>
    <t>赵子燕</t>
  </si>
  <si>
    <t>530921193665</t>
  </si>
  <si>
    <t>凤庆县雪山镇裕源核桃种植专业合作社</t>
  </si>
  <si>
    <t>李树军</t>
  </si>
  <si>
    <t>苏兴毕</t>
  </si>
  <si>
    <t>53092101177</t>
  </si>
  <si>
    <t>临沧绿茵园林绿化工程有限公司</t>
  </si>
  <si>
    <t>袁亚庆</t>
  </si>
  <si>
    <t>鲁泽军</t>
  </si>
  <si>
    <t>53092101193</t>
  </si>
  <si>
    <t>云南东昌一生堂药业有限公司凤庆二店</t>
  </si>
  <si>
    <t>李慧兰</t>
  </si>
  <si>
    <t>段春媛</t>
  </si>
  <si>
    <t>53092101204</t>
  </si>
  <si>
    <t>云南国滇茶业股份有限公司</t>
  </si>
  <si>
    <t>阳光</t>
  </si>
  <si>
    <t>陈玲</t>
  </si>
  <si>
    <t>53092101159</t>
  </si>
  <si>
    <t>凤庆县创安安防器材销售有限公司</t>
  </si>
  <si>
    <t>杨继群</t>
  </si>
  <si>
    <t>杨继娟</t>
  </si>
  <si>
    <t>凤庆县凤山供销合作社</t>
  </si>
  <si>
    <t>杨世军</t>
  </si>
  <si>
    <t>李春发</t>
  </si>
  <si>
    <t>53092100247</t>
  </si>
  <si>
    <t>凤庆县曙光医院</t>
  </si>
  <si>
    <t>夏云</t>
  </si>
  <si>
    <t>夏晔</t>
  </si>
  <si>
    <t>530921168911</t>
  </si>
  <si>
    <t>凤庆县方便文体经营部</t>
  </si>
  <si>
    <t>罗银花</t>
  </si>
  <si>
    <t>罗银柱</t>
  </si>
  <si>
    <t>530921207006</t>
  </si>
  <si>
    <t>云南凤企建设工程有限公司</t>
  </si>
  <si>
    <t>周丽</t>
  </si>
  <si>
    <t>张梅</t>
  </si>
  <si>
    <t>530921140048</t>
  </si>
  <si>
    <t>凤庆县二道河茶叶专业合作社</t>
  </si>
  <si>
    <t>杨为波</t>
  </si>
  <si>
    <t>53092100372</t>
  </si>
  <si>
    <t>凤庆县鲁史供销合作社</t>
  </si>
  <si>
    <t>杨再林</t>
  </si>
  <si>
    <t>王虎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</si>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</sst>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0844;&#31034;\2022&#24180;&#20964;&#24198;&#21439;&#20139;&#21463;&#22833;&#19994;&#20445;&#38505;&#22522;&#37329;&#31283;&#23703;&#34917;&#36148;&#20225;&#19994;&#21517;&#20876;&#65288;&#31532;&#20116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单位编号</v>
          </cell>
          <cell r="B1" t="str">
            <v>单位名称</v>
          </cell>
          <cell r="C1" t="str">
            <v>平均缴费人数</v>
          </cell>
          <cell r="D1" t="str">
            <v>返还比例</v>
          </cell>
          <cell r="E1" t="str">
            <v>返还金额</v>
          </cell>
        </row>
        <row r="2">
          <cell r="A2" t="str">
            <v>53092100900</v>
          </cell>
          <cell r="B2" t="str">
            <v>云南华屹投资开发有限公司凤庆房地产分公司</v>
          </cell>
          <cell r="C2">
            <v>2</v>
          </cell>
          <cell r="D2">
            <v>0.9</v>
          </cell>
          <cell r="E2">
            <v>1166.4</v>
          </cell>
        </row>
        <row r="3">
          <cell r="A3" t="str">
            <v>53092100910</v>
          </cell>
          <cell r="B3" t="str">
            <v>凤庆凤康医院</v>
          </cell>
          <cell r="C3">
            <v>16</v>
          </cell>
          <cell r="D3">
            <v>0.9</v>
          </cell>
          <cell r="E3">
            <v>5605.77</v>
          </cell>
        </row>
        <row r="4">
          <cell r="A4" t="str">
            <v>53092100918</v>
          </cell>
          <cell r="B4" t="str">
            <v>凤庆深燃巨鹏天然气有限公司</v>
          </cell>
          <cell r="C4">
            <v>14</v>
          </cell>
          <cell r="D4">
            <v>0.9</v>
          </cell>
          <cell r="E4">
            <v>4410.4</v>
          </cell>
        </row>
        <row r="5">
          <cell r="A5">
            <v>53092100919</v>
          </cell>
          <cell r="B5" t="str">
            <v>凤庆县马平牛肉餐馆</v>
          </cell>
          <cell r="C5">
            <v>2</v>
          </cell>
          <cell r="D5">
            <v>0.9</v>
          </cell>
          <cell r="E5">
            <v>540</v>
          </cell>
        </row>
        <row r="6">
          <cell r="A6" t="str">
            <v>53092100944</v>
          </cell>
          <cell r="B6" t="str">
            <v>凤庆县习谦货运有限责任公司</v>
          </cell>
          <cell r="C6">
            <v>3</v>
          </cell>
          <cell r="D6">
            <v>0.9</v>
          </cell>
          <cell r="E6">
            <v>437.4</v>
          </cell>
        </row>
        <row r="7">
          <cell r="A7">
            <v>53092100956</v>
          </cell>
          <cell r="B7" t="str">
            <v>凤庆县茶家寨原生态茶业有限公司</v>
          </cell>
          <cell r="C7">
            <v>3</v>
          </cell>
          <cell r="D7">
            <v>0.9</v>
          </cell>
          <cell r="E7">
            <v>648</v>
          </cell>
        </row>
        <row r="8">
          <cell r="A8">
            <v>53092101017</v>
          </cell>
          <cell r="B8" t="str">
            <v>凤庆县城乡建设投资开发有限责任公司</v>
          </cell>
          <cell r="C8">
            <v>20</v>
          </cell>
          <cell r="D8">
            <v>0.9</v>
          </cell>
          <cell r="E8">
            <v>8567.28</v>
          </cell>
        </row>
        <row r="9">
          <cell r="A9" t="str">
            <v>53092101023</v>
          </cell>
          <cell r="B9" t="str">
            <v>凤庆县创安保安服务有限责任公司</v>
          </cell>
          <cell r="C9">
            <v>155</v>
          </cell>
          <cell r="D9">
            <v>0.9</v>
          </cell>
          <cell r="E9">
            <v>35077.5</v>
          </cell>
        </row>
        <row r="10">
          <cell r="A10" t="str">
            <v>53092101050</v>
          </cell>
          <cell r="B10" t="str">
            <v>凤庆东旭房地产开发有限责任公司</v>
          </cell>
          <cell r="C10">
            <v>6</v>
          </cell>
          <cell r="D10">
            <v>0.9</v>
          </cell>
          <cell r="E10">
            <v>2170.8</v>
          </cell>
        </row>
        <row r="11">
          <cell r="A11" t="str">
            <v>53092101072</v>
          </cell>
          <cell r="B11" t="str">
            <v>凤庆县滇红工业投资开发有限责任公司</v>
          </cell>
          <cell r="C11">
            <v>9</v>
          </cell>
          <cell r="D11">
            <v>0.9</v>
          </cell>
          <cell r="E11">
            <v>3371.76</v>
          </cell>
        </row>
        <row r="12">
          <cell r="A12" t="str">
            <v>53092101088</v>
          </cell>
          <cell r="B12" t="str">
            <v>凤庆县裕祥水电开发有限责任公司</v>
          </cell>
          <cell r="C12">
            <v>6</v>
          </cell>
          <cell r="D12">
            <v>0.9</v>
          </cell>
          <cell r="E12">
            <v>1575.83</v>
          </cell>
        </row>
        <row r="13">
          <cell r="A13" t="str">
            <v>53092101090</v>
          </cell>
          <cell r="B13" t="str">
            <v>凤庆县亚太商贸有限公司</v>
          </cell>
          <cell r="C13">
            <v>11</v>
          </cell>
          <cell r="D13">
            <v>0.9</v>
          </cell>
          <cell r="E13">
            <v>3841.06</v>
          </cell>
        </row>
        <row r="14">
          <cell r="A14" t="str">
            <v>53092101121</v>
          </cell>
          <cell r="B14" t="str">
            <v>凤庆县求实代理记帐会计服务有限公司</v>
          </cell>
          <cell r="C14">
            <v>5</v>
          </cell>
          <cell r="D14">
            <v>0.9</v>
          </cell>
          <cell r="E14">
            <v>1988.01</v>
          </cell>
        </row>
        <row r="15">
          <cell r="A15" t="str">
            <v>53092101144</v>
          </cell>
          <cell r="B15" t="str">
            <v>凤庆县兴杰农家庄园</v>
          </cell>
          <cell r="C15">
            <v>1</v>
          </cell>
          <cell r="D15">
            <v>0.9</v>
          </cell>
          <cell r="E15">
            <v>270</v>
          </cell>
        </row>
        <row r="16">
          <cell r="A16" t="str">
            <v>53092101147</v>
          </cell>
          <cell r="B16" t="str">
            <v>凤庆凤怡精神卫生康复医院</v>
          </cell>
          <cell r="C16">
            <v>30</v>
          </cell>
          <cell r="D16">
            <v>0.9</v>
          </cell>
          <cell r="E16">
            <v>12929.46</v>
          </cell>
        </row>
        <row r="17">
          <cell r="A17" t="str">
            <v>53092101148</v>
          </cell>
          <cell r="B17" t="str">
            <v>凤庆县供销集团有限公司</v>
          </cell>
          <cell r="C17">
            <v>1</v>
          </cell>
          <cell r="D17">
            <v>0.9</v>
          </cell>
          <cell r="E17">
            <v>316.17</v>
          </cell>
        </row>
        <row r="18">
          <cell r="A18" t="str">
            <v>53092101150</v>
          </cell>
          <cell r="B18" t="str">
            <v>凤庆县城市发展投资开发有限公司</v>
          </cell>
          <cell r="C18">
            <v>8</v>
          </cell>
          <cell r="D18">
            <v>0.9</v>
          </cell>
          <cell r="E18">
            <v>3427.92</v>
          </cell>
        </row>
        <row r="19">
          <cell r="A19" t="str">
            <v>53092101159</v>
          </cell>
          <cell r="B19" t="str">
            <v>凤庆县创安安防器材销售有限公司</v>
          </cell>
          <cell r="C19">
            <v>1</v>
          </cell>
          <cell r="D19">
            <v>0.9</v>
          </cell>
          <cell r="E19">
            <v>345.6</v>
          </cell>
        </row>
        <row r="20">
          <cell r="A20" t="str">
            <v>53092101163</v>
          </cell>
          <cell r="B20" t="str">
            <v>凤庆县易和购物中心</v>
          </cell>
          <cell r="C20">
            <v>10</v>
          </cell>
          <cell r="D20">
            <v>0.9</v>
          </cell>
          <cell r="E20">
            <v>3450.6</v>
          </cell>
        </row>
        <row r="21">
          <cell r="A21" t="str">
            <v>53092101169</v>
          </cell>
          <cell r="B21" t="str">
            <v>凤庆县顺民茶业有限责任公司</v>
          </cell>
          <cell r="C21">
            <v>5</v>
          </cell>
          <cell r="D21">
            <v>0.9</v>
          </cell>
          <cell r="E21">
            <v>1522.8</v>
          </cell>
        </row>
        <row r="22">
          <cell r="A22" t="str">
            <v>53092101177</v>
          </cell>
          <cell r="B22" t="str">
            <v>临沧绿茵园林绿化工程有限公司</v>
          </cell>
          <cell r="C22">
            <v>2</v>
          </cell>
          <cell r="D22">
            <v>0.9</v>
          </cell>
          <cell r="E22">
            <v>361.8</v>
          </cell>
        </row>
        <row r="23">
          <cell r="A23" t="str">
            <v>53092101183</v>
          </cell>
          <cell r="B23" t="str">
            <v>凤庆县康顺大药房</v>
          </cell>
          <cell r="C23">
            <v>2</v>
          </cell>
          <cell r="D23">
            <v>0.9</v>
          </cell>
          <cell r="E23">
            <v>291.6</v>
          </cell>
        </row>
        <row r="24">
          <cell r="A24" t="str">
            <v>53092101185</v>
          </cell>
          <cell r="B24" t="str">
            <v>凤庆县天星母婴用品有限公司</v>
          </cell>
          <cell r="C24">
            <v>19</v>
          </cell>
          <cell r="D24">
            <v>0.9</v>
          </cell>
          <cell r="E24">
            <v>3693.6</v>
          </cell>
        </row>
        <row r="25">
          <cell r="A25" t="str">
            <v>53092101187</v>
          </cell>
          <cell r="B25" t="str">
            <v>凤庆县延安精神研究会</v>
          </cell>
          <cell r="C25">
            <v>1</v>
          </cell>
          <cell r="D25">
            <v>0.9</v>
          </cell>
          <cell r="E25">
            <v>145.8</v>
          </cell>
        </row>
        <row r="26">
          <cell r="A26" t="str">
            <v>53092101193</v>
          </cell>
          <cell r="B26" t="str">
            <v>云南东昌一生堂药业有限公司凤庆二店</v>
          </cell>
          <cell r="C26">
            <v>12</v>
          </cell>
          <cell r="D26">
            <v>0.9</v>
          </cell>
          <cell r="E26">
            <v>2885.83</v>
          </cell>
        </row>
        <row r="27">
          <cell r="A27" t="str">
            <v>53092101198</v>
          </cell>
          <cell r="B27" t="str">
            <v>凤庆县利盈医疗废物处理有限公司</v>
          </cell>
          <cell r="C27">
            <v>2</v>
          </cell>
          <cell r="D27">
            <v>0.9</v>
          </cell>
          <cell r="E27">
            <v>529.2</v>
          </cell>
        </row>
        <row r="28">
          <cell r="A28" t="str">
            <v>53092101204</v>
          </cell>
          <cell r="B28" t="str">
            <v>云南国滇茶业股份有限公司</v>
          </cell>
          <cell r="C28">
            <v>7</v>
          </cell>
          <cell r="D28">
            <v>0.9</v>
          </cell>
          <cell r="E28">
            <v>2268</v>
          </cell>
        </row>
        <row r="29">
          <cell r="A29" t="str">
            <v>53092101207</v>
          </cell>
          <cell r="B29" t="str">
            <v>凤庆县一凡茶业有限责任公司</v>
          </cell>
          <cell r="C29">
            <v>3</v>
          </cell>
          <cell r="D29">
            <v>0.9</v>
          </cell>
          <cell r="E29">
            <v>648</v>
          </cell>
        </row>
        <row r="30">
          <cell r="A30" t="str">
            <v>53092101210</v>
          </cell>
          <cell r="B30" t="str">
            <v>凤庆县悦安摩托车安全技术检测站</v>
          </cell>
          <cell r="C30">
            <v>5</v>
          </cell>
          <cell r="D30">
            <v>0.9</v>
          </cell>
          <cell r="E30">
            <v>1031.4</v>
          </cell>
        </row>
        <row r="31">
          <cell r="A31" t="str">
            <v>53092101216</v>
          </cell>
          <cell r="B31" t="str">
            <v>凤庆诺兴商贸有限公司</v>
          </cell>
          <cell r="C31">
            <v>22</v>
          </cell>
          <cell r="D31">
            <v>0.9</v>
          </cell>
          <cell r="E31">
            <v>4938.62</v>
          </cell>
        </row>
        <row r="32">
          <cell r="A32" t="str">
            <v>53092101217</v>
          </cell>
          <cell r="B32" t="str">
            <v>凤庆滇禅茶文化实业有限公司</v>
          </cell>
          <cell r="C32">
            <v>9</v>
          </cell>
          <cell r="D32">
            <v>0.9</v>
          </cell>
          <cell r="E32">
            <v>2610</v>
          </cell>
        </row>
        <row r="33">
          <cell r="A33" t="str">
            <v>53092101220</v>
          </cell>
          <cell r="B33" t="str">
            <v>临沧顺盛通商贸有限公司</v>
          </cell>
          <cell r="C33">
            <v>26</v>
          </cell>
          <cell r="D33">
            <v>0.9</v>
          </cell>
          <cell r="E33">
            <v>6102.05</v>
          </cell>
        </row>
        <row r="34">
          <cell r="A34">
            <v>53092101227</v>
          </cell>
          <cell r="B34" t="str">
            <v>凤庆县旭明新能源工程有限公司</v>
          </cell>
          <cell r="C34">
            <v>2</v>
          </cell>
          <cell r="D34">
            <v>0.9</v>
          </cell>
          <cell r="E34">
            <v>648</v>
          </cell>
        </row>
        <row r="35">
          <cell r="A35" t="str">
            <v>53092101230</v>
          </cell>
          <cell r="B35" t="str">
            <v>凤庆凤宁茶业有限公司</v>
          </cell>
          <cell r="C35">
            <v>19</v>
          </cell>
          <cell r="D35">
            <v>0.9</v>
          </cell>
          <cell r="E35">
            <v>4567.5</v>
          </cell>
        </row>
        <row r="36">
          <cell r="A36" t="str">
            <v>53092101234</v>
          </cell>
          <cell r="B36" t="str">
            <v>凤庆县立明农副产品收购站</v>
          </cell>
          <cell r="C36">
            <v>5</v>
          </cell>
          <cell r="D36">
            <v>0.9</v>
          </cell>
          <cell r="E36">
            <v>810</v>
          </cell>
        </row>
        <row r="37">
          <cell r="A37" t="str">
            <v>53092101237</v>
          </cell>
          <cell r="B37" t="str">
            <v>凤庆灵雾山农业有限责任公司</v>
          </cell>
          <cell r="C37">
            <v>3</v>
          </cell>
          <cell r="D37">
            <v>0.9</v>
          </cell>
          <cell r="E37">
            <v>918</v>
          </cell>
        </row>
        <row r="38">
          <cell r="A38" t="str">
            <v>53092101238</v>
          </cell>
          <cell r="B38" t="str">
            <v>凤庆忠良劳务有限公司</v>
          </cell>
          <cell r="C38">
            <v>3</v>
          </cell>
          <cell r="D38">
            <v>0.9</v>
          </cell>
          <cell r="E38">
            <v>810</v>
          </cell>
        </row>
        <row r="39">
          <cell r="A39" t="str">
            <v>53092101241</v>
          </cell>
          <cell r="B39" t="str">
            <v>凤庆县希凡鲜肉摊</v>
          </cell>
          <cell r="C39">
            <v>4</v>
          </cell>
          <cell r="D39">
            <v>0.9</v>
          </cell>
          <cell r="E39">
            <v>1085.4</v>
          </cell>
        </row>
        <row r="40">
          <cell r="A40" t="str">
            <v>53092101244</v>
          </cell>
          <cell r="B40" t="str">
            <v>临沧工投顺宁坚果开发有限公司</v>
          </cell>
          <cell r="C40">
            <v>21</v>
          </cell>
          <cell r="D40">
            <v>0.9</v>
          </cell>
          <cell r="E40">
            <v>8662.72</v>
          </cell>
        </row>
        <row r="41">
          <cell r="A41" t="str">
            <v>53092101248</v>
          </cell>
          <cell r="B41" t="str">
            <v>凤庆县城市建设开发中心</v>
          </cell>
          <cell r="C41">
            <v>3</v>
          </cell>
          <cell r="D41">
            <v>0.9</v>
          </cell>
          <cell r="E41">
            <v>2183.4</v>
          </cell>
        </row>
        <row r="42">
          <cell r="A42" t="str">
            <v>53092101250</v>
          </cell>
          <cell r="B42" t="str">
            <v>凤庆县雪山丽萍药房</v>
          </cell>
          <cell r="C42">
            <v>3</v>
          </cell>
          <cell r="D42">
            <v>0.9</v>
          </cell>
          <cell r="E42">
            <v>756</v>
          </cell>
        </row>
        <row r="43">
          <cell r="A43" t="str">
            <v>53092101252</v>
          </cell>
          <cell r="B43" t="str">
            <v>凤庆美阳大酒店有限责任公司</v>
          </cell>
          <cell r="C43">
            <v>6</v>
          </cell>
          <cell r="D43">
            <v>0.9</v>
          </cell>
          <cell r="E43">
            <v>1341</v>
          </cell>
        </row>
        <row r="44">
          <cell r="A44" t="str">
            <v>53092101255</v>
          </cell>
          <cell r="B44" t="str">
            <v>临沧佳能达医药有限公司</v>
          </cell>
          <cell r="C44">
            <v>13</v>
          </cell>
          <cell r="D44">
            <v>0.5</v>
          </cell>
          <cell r="E44">
            <v>2544</v>
          </cell>
        </row>
        <row r="45">
          <cell r="A45" t="str">
            <v>53092101256</v>
          </cell>
          <cell r="B45" t="str">
            <v>凤庆县诚达市政设施维护有限公司</v>
          </cell>
          <cell r="C45">
            <v>42</v>
          </cell>
          <cell r="D45">
            <v>0.9</v>
          </cell>
          <cell r="E45">
            <v>10266.84</v>
          </cell>
        </row>
        <row r="46">
          <cell r="A46" t="str">
            <v>53092101258</v>
          </cell>
          <cell r="B46" t="str">
            <v>凤庆怡然医院</v>
          </cell>
          <cell r="C46">
            <v>6</v>
          </cell>
          <cell r="D46">
            <v>0.9</v>
          </cell>
          <cell r="E46">
            <v>1889.75</v>
          </cell>
        </row>
        <row r="47">
          <cell r="A47" t="str">
            <v>53092101259</v>
          </cell>
          <cell r="B47" t="str">
            <v>凤庆县古濮园家庭农场</v>
          </cell>
          <cell r="C47">
            <v>4</v>
          </cell>
          <cell r="D47">
            <v>0.9</v>
          </cell>
          <cell r="E47">
            <v>777.6</v>
          </cell>
        </row>
        <row r="48">
          <cell r="A48" t="str">
            <v>53092101270</v>
          </cell>
          <cell r="B48" t="str">
            <v>云南一叶生物科技股份有限公司</v>
          </cell>
          <cell r="C48">
            <v>8</v>
          </cell>
          <cell r="D48">
            <v>0.9</v>
          </cell>
          <cell r="E48">
            <v>2859.3</v>
          </cell>
        </row>
        <row r="49">
          <cell r="A49" t="str">
            <v>53092101275</v>
          </cell>
          <cell r="B49" t="str">
            <v>云南健之佳连锁健康药房有限公司凤庆朝阳街分店</v>
          </cell>
          <cell r="C49">
            <v>38</v>
          </cell>
          <cell r="D49">
            <v>0.5</v>
          </cell>
          <cell r="E49">
            <v>4588.98</v>
          </cell>
        </row>
        <row r="50">
          <cell r="A50" t="str">
            <v>530921111977</v>
          </cell>
          <cell r="B50" t="str">
            <v>凤庆县好食披萨店</v>
          </cell>
          <cell r="C50">
            <v>2</v>
          </cell>
          <cell r="D50">
            <v>0.9</v>
          </cell>
          <cell r="E50">
            <v>522.45</v>
          </cell>
        </row>
        <row r="51">
          <cell r="A51" t="str">
            <v>530921113213</v>
          </cell>
          <cell r="B51" t="str">
            <v>云南道成医疗科技有限公司</v>
          </cell>
          <cell r="C51">
            <v>4</v>
          </cell>
          <cell r="D51">
            <v>0.9</v>
          </cell>
          <cell r="E51">
            <v>1282.5</v>
          </cell>
        </row>
        <row r="52">
          <cell r="A52" t="str">
            <v>530921118568</v>
          </cell>
          <cell r="B52" t="str">
            <v>凤庆县老犇大树茶</v>
          </cell>
          <cell r="C52">
            <v>3</v>
          </cell>
          <cell r="D52">
            <v>0.9</v>
          </cell>
          <cell r="E52">
            <v>486</v>
          </cell>
        </row>
        <row r="53">
          <cell r="A53" t="str">
            <v>530921123377</v>
          </cell>
          <cell r="B53" t="str">
            <v>云南严辉广告有限公司</v>
          </cell>
          <cell r="C53">
            <v>6</v>
          </cell>
          <cell r="D53">
            <v>0.9</v>
          </cell>
          <cell r="E53">
            <v>2602.8</v>
          </cell>
        </row>
        <row r="54">
          <cell r="A54" t="str">
            <v>530921123904</v>
          </cell>
          <cell r="B54" t="str">
            <v>凤庆县王绍菊百货店</v>
          </cell>
          <cell r="C54">
            <v>3</v>
          </cell>
          <cell r="D54">
            <v>0.9</v>
          </cell>
          <cell r="E54">
            <v>437.4</v>
          </cell>
        </row>
        <row r="55">
          <cell r="A55" t="str">
            <v>530921128871</v>
          </cell>
          <cell r="B55" t="str">
            <v>凤庆县林甜休闲山庄</v>
          </cell>
          <cell r="C55">
            <v>3</v>
          </cell>
          <cell r="D55">
            <v>0.9</v>
          </cell>
          <cell r="E55">
            <v>486</v>
          </cell>
        </row>
        <row r="56">
          <cell r="A56" t="str">
            <v>530921128904</v>
          </cell>
          <cell r="B56" t="str">
            <v>凤庆县佳俊家庭养殖场</v>
          </cell>
          <cell r="C56">
            <v>3</v>
          </cell>
          <cell r="D56">
            <v>0.9</v>
          </cell>
          <cell r="E56">
            <v>453.6</v>
          </cell>
        </row>
        <row r="57">
          <cell r="A57" t="str">
            <v>530921129006</v>
          </cell>
          <cell r="B57" t="str">
            <v>凤庆县云丽养殖场</v>
          </cell>
          <cell r="C57">
            <v>3</v>
          </cell>
          <cell r="D57">
            <v>0.9</v>
          </cell>
          <cell r="E57">
            <v>437.4</v>
          </cell>
        </row>
        <row r="58">
          <cell r="A58" t="str">
            <v>530921131731</v>
          </cell>
          <cell r="B58" t="str">
            <v>凤庆县文生农产品销售部</v>
          </cell>
          <cell r="C58">
            <v>3</v>
          </cell>
          <cell r="D58">
            <v>0.9</v>
          </cell>
          <cell r="E58">
            <v>486</v>
          </cell>
        </row>
        <row r="59">
          <cell r="A59" t="str">
            <v>530921133691</v>
          </cell>
          <cell r="B59" t="str">
            <v>鲁史志涛太阳能销售部</v>
          </cell>
          <cell r="C59">
            <v>1</v>
          </cell>
          <cell r="D59">
            <v>0.9</v>
          </cell>
          <cell r="E59">
            <v>162</v>
          </cell>
        </row>
        <row r="60">
          <cell r="A60" t="str">
            <v>530921134023</v>
          </cell>
          <cell r="B60" t="str">
            <v>凤庆县正清养殖场</v>
          </cell>
          <cell r="C60">
            <v>3</v>
          </cell>
          <cell r="D60">
            <v>0.9</v>
          </cell>
          <cell r="E60">
            <v>437.4</v>
          </cell>
        </row>
        <row r="61">
          <cell r="A61" t="str">
            <v>530921134797</v>
          </cell>
          <cell r="B61" t="str">
            <v>凤庆县吉火烧烤店</v>
          </cell>
          <cell r="C61">
            <v>3</v>
          </cell>
          <cell r="D61">
            <v>0.9</v>
          </cell>
          <cell r="E61">
            <v>486</v>
          </cell>
        </row>
        <row r="62">
          <cell r="A62" t="str">
            <v>530921135177</v>
          </cell>
          <cell r="B62" t="str">
            <v>凤庆县志群茶行</v>
          </cell>
          <cell r="C62">
            <v>3</v>
          </cell>
          <cell r="D62">
            <v>0.9</v>
          </cell>
          <cell r="E62">
            <v>453.6</v>
          </cell>
        </row>
        <row r="63">
          <cell r="A63" t="str">
            <v>530921138148</v>
          </cell>
          <cell r="B63" t="str">
            <v>凤庆县彬晟超市</v>
          </cell>
          <cell r="C63">
            <v>4</v>
          </cell>
          <cell r="D63">
            <v>0.9</v>
          </cell>
          <cell r="E63">
            <v>702</v>
          </cell>
        </row>
        <row r="64">
          <cell r="A64" t="str">
            <v>530921138539</v>
          </cell>
          <cell r="B64" t="str">
            <v>凤庆县福全茶厂</v>
          </cell>
          <cell r="C64">
            <v>4</v>
          </cell>
          <cell r="D64">
            <v>0.9</v>
          </cell>
          <cell r="E64">
            <v>648</v>
          </cell>
        </row>
        <row r="65">
          <cell r="A65" t="str">
            <v>530921140048</v>
          </cell>
          <cell r="B65" t="str">
            <v>凤庆县二道河茶叶专业合作社</v>
          </cell>
          <cell r="C65">
            <v>6</v>
          </cell>
          <cell r="D65">
            <v>0.9</v>
          </cell>
          <cell r="E65">
            <v>1036.8</v>
          </cell>
        </row>
        <row r="66">
          <cell r="A66" t="str">
            <v>530921140441</v>
          </cell>
          <cell r="B66" t="str">
            <v>凤庆鑫诚五金店</v>
          </cell>
          <cell r="C66">
            <v>3</v>
          </cell>
          <cell r="D66">
            <v>0.9</v>
          </cell>
          <cell r="E66">
            <v>437.4</v>
          </cell>
        </row>
        <row r="67">
          <cell r="A67" t="str">
            <v>530921142585</v>
          </cell>
          <cell r="B67" t="str">
            <v>凤庆县中荟小吃店</v>
          </cell>
          <cell r="C67">
            <v>4</v>
          </cell>
          <cell r="D67">
            <v>0.9</v>
          </cell>
          <cell r="E67">
            <v>777.6</v>
          </cell>
        </row>
        <row r="68">
          <cell r="A68" t="str">
            <v>530921143671</v>
          </cell>
          <cell r="B68" t="str">
            <v>凤庆县平常鸡肉米线馆</v>
          </cell>
          <cell r="C68">
            <v>3</v>
          </cell>
          <cell r="D68">
            <v>0.9</v>
          </cell>
          <cell r="E68">
            <v>648</v>
          </cell>
        </row>
        <row r="69">
          <cell r="A69" t="str">
            <v>530921144099</v>
          </cell>
          <cell r="B69" t="str">
            <v>凤庆县春光志明百货店</v>
          </cell>
          <cell r="C69">
            <v>3</v>
          </cell>
          <cell r="D69">
            <v>0.9</v>
          </cell>
          <cell r="E69">
            <v>469.8</v>
          </cell>
        </row>
        <row r="70">
          <cell r="A70" t="str">
            <v>530921144248</v>
          </cell>
          <cell r="B70" t="str">
            <v>凤庆县新华乡国香养殖场</v>
          </cell>
          <cell r="C70">
            <v>3</v>
          </cell>
          <cell r="D70">
            <v>0.9</v>
          </cell>
          <cell r="E70">
            <v>648</v>
          </cell>
        </row>
        <row r="71">
          <cell r="A71" t="str">
            <v>530921144558</v>
          </cell>
          <cell r="B71" t="str">
            <v>凤庆县乾龙养殖场</v>
          </cell>
          <cell r="C71">
            <v>3</v>
          </cell>
          <cell r="D71">
            <v>0.9</v>
          </cell>
          <cell r="E71">
            <v>453.6</v>
          </cell>
        </row>
        <row r="72">
          <cell r="A72" t="str">
            <v>530921144602</v>
          </cell>
          <cell r="B72" t="str">
            <v>凤庆县良家洗衣店</v>
          </cell>
          <cell r="C72">
            <v>2</v>
          </cell>
          <cell r="D72">
            <v>0.9</v>
          </cell>
          <cell r="E72">
            <v>319.95</v>
          </cell>
        </row>
        <row r="73">
          <cell r="A73" t="str">
            <v>530921145436</v>
          </cell>
          <cell r="B73" t="str">
            <v>凤庆县天佑茶叶核桃农民专业合作社</v>
          </cell>
          <cell r="C73">
            <v>3</v>
          </cell>
          <cell r="D73">
            <v>0.9</v>
          </cell>
          <cell r="E73">
            <v>437.4</v>
          </cell>
        </row>
        <row r="74">
          <cell r="A74" t="str">
            <v>530921147075</v>
          </cell>
          <cell r="B74" t="str">
            <v>凤庆县世鑫种植基地</v>
          </cell>
          <cell r="C74">
            <v>3</v>
          </cell>
          <cell r="D74">
            <v>0.9</v>
          </cell>
          <cell r="E74">
            <v>486</v>
          </cell>
        </row>
        <row r="75">
          <cell r="A75" t="str">
            <v>530921147124</v>
          </cell>
          <cell r="B75" t="str">
            <v>凤庆县萍萍百货批发</v>
          </cell>
          <cell r="C75">
            <v>3</v>
          </cell>
          <cell r="D75">
            <v>0.9</v>
          </cell>
          <cell r="E75">
            <v>437.4</v>
          </cell>
        </row>
        <row r="76">
          <cell r="A76" t="str">
            <v>530921147132</v>
          </cell>
          <cell r="B76" t="str">
            <v>凤庆县源茗茶坊</v>
          </cell>
          <cell r="C76">
            <v>2</v>
          </cell>
          <cell r="D76">
            <v>0.9</v>
          </cell>
          <cell r="E76">
            <v>324</v>
          </cell>
        </row>
        <row r="77">
          <cell r="A77" t="str">
            <v>530921147134</v>
          </cell>
          <cell r="B77" t="str">
            <v>凤庆县锦秀志强百货店</v>
          </cell>
          <cell r="C77">
            <v>3</v>
          </cell>
          <cell r="D77">
            <v>0.9</v>
          </cell>
          <cell r="E77">
            <v>486</v>
          </cell>
        </row>
        <row r="78">
          <cell r="A78" t="str">
            <v>530921147136</v>
          </cell>
          <cell r="B78" t="str">
            <v>凤庆县正群果蔬种植专业合作社</v>
          </cell>
          <cell r="C78">
            <v>2</v>
          </cell>
          <cell r="D78">
            <v>0.9</v>
          </cell>
          <cell r="E78">
            <v>324</v>
          </cell>
        </row>
        <row r="79">
          <cell r="A79" t="str">
            <v>530921147398</v>
          </cell>
          <cell r="B79" t="str">
            <v>凤庆县家常小炒</v>
          </cell>
          <cell r="C79">
            <v>3</v>
          </cell>
          <cell r="D79">
            <v>0.9</v>
          </cell>
          <cell r="E79">
            <v>486</v>
          </cell>
        </row>
        <row r="80">
          <cell r="A80" t="str">
            <v>530921147448</v>
          </cell>
          <cell r="B80" t="str">
            <v>诗礼阿金摩修</v>
          </cell>
          <cell r="C80">
            <v>3</v>
          </cell>
          <cell r="D80">
            <v>0.9</v>
          </cell>
          <cell r="E80">
            <v>486</v>
          </cell>
        </row>
        <row r="81">
          <cell r="A81" t="str">
            <v>530921147641</v>
          </cell>
          <cell r="B81" t="str">
            <v>凤庆县艾贝西美养生坊</v>
          </cell>
          <cell r="C81">
            <v>2</v>
          </cell>
          <cell r="D81">
            <v>0.9</v>
          </cell>
          <cell r="E81">
            <v>270</v>
          </cell>
        </row>
        <row r="82">
          <cell r="A82" t="str">
            <v>530921148391</v>
          </cell>
          <cell r="B82" t="str">
            <v>凤庆县金诚不锈钢门窗加工厂</v>
          </cell>
          <cell r="C82">
            <v>4</v>
          </cell>
          <cell r="D82">
            <v>0.9</v>
          </cell>
          <cell r="E82">
            <v>1728</v>
          </cell>
        </row>
        <row r="83">
          <cell r="A83" t="str">
            <v>530921148408</v>
          </cell>
          <cell r="B83" t="str">
            <v>凤庆县茶寨少奇车行</v>
          </cell>
          <cell r="C83">
            <v>3</v>
          </cell>
          <cell r="D83">
            <v>0.9</v>
          </cell>
          <cell r="E83">
            <v>437.4</v>
          </cell>
        </row>
        <row r="84">
          <cell r="A84" t="str">
            <v>530921148609</v>
          </cell>
          <cell r="B84" t="str">
            <v>凤庆县高林养殖场</v>
          </cell>
          <cell r="C84">
            <v>3</v>
          </cell>
          <cell r="D84">
            <v>0.9</v>
          </cell>
          <cell r="E84">
            <v>518.4</v>
          </cell>
        </row>
        <row r="85">
          <cell r="A85" t="str">
            <v>530921149232</v>
          </cell>
          <cell r="B85" t="str">
            <v>凤庆县新华乡华明养殖点</v>
          </cell>
          <cell r="C85">
            <v>3</v>
          </cell>
          <cell r="D85">
            <v>0.9</v>
          </cell>
          <cell r="E85">
            <v>486</v>
          </cell>
        </row>
        <row r="86">
          <cell r="A86" t="str">
            <v>530921149256</v>
          </cell>
          <cell r="B86" t="str">
            <v>凤庆县新华乡砚田玉路光明杂货店</v>
          </cell>
          <cell r="C86">
            <v>3</v>
          </cell>
          <cell r="D86">
            <v>0.9</v>
          </cell>
          <cell r="E86">
            <v>507.6</v>
          </cell>
        </row>
        <row r="87">
          <cell r="A87" t="str">
            <v>530921149382</v>
          </cell>
          <cell r="B87" t="str">
            <v>凤庆县廷珍养殖点</v>
          </cell>
          <cell r="C87">
            <v>2</v>
          </cell>
          <cell r="D87">
            <v>0.9</v>
          </cell>
          <cell r="E87">
            <v>432</v>
          </cell>
        </row>
        <row r="88">
          <cell r="A88" t="str">
            <v>530921149503</v>
          </cell>
          <cell r="B88" t="str">
            <v>凤庆县克英农副产品经营部</v>
          </cell>
          <cell r="C88">
            <v>2</v>
          </cell>
          <cell r="D88">
            <v>0.9</v>
          </cell>
          <cell r="E88">
            <v>324</v>
          </cell>
        </row>
        <row r="89">
          <cell r="A89" t="str">
            <v>530921149530</v>
          </cell>
          <cell r="B89" t="str">
            <v>凤庆县凤华养殖场</v>
          </cell>
          <cell r="C89">
            <v>2</v>
          </cell>
          <cell r="D89">
            <v>0.9</v>
          </cell>
          <cell r="E89">
            <v>324</v>
          </cell>
        </row>
        <row r="90">
          <cell r="A90" t="str">
            <v>530921149667</v>
          </cell>
          <cell r="B90" t="str">
            <v>凤庆县建权文具店</v>
          </cell>
          <cell r="C90">
            <v>2</v>
          </cell>
          <cell r="D90">
            <v>0.9</v>
          </cell>
          <cell r="E90">
            <v>432</v>
          </cell>
        </row>
        <row r="91">
          <cell r="A91" t="str">
            <v>530921149975</v>
          </cell>
          <cell r="B91" t="str">
            <v>凤庆县荣海打印复印店</v>
          </cell>
          <cell r="C91">
            <v>2</v>
          </cell>
          <cell r="D91">
            <v>0.9</v>
          </cell>
          <cell r="E91">
            <v>648</v>
          </cell>
        </row>
        <row r="92">
          <cell r="A92" t="str">
            <v>530921151404</v>
          </cell>
          <cell r="B92" t="str">
            <v>凤庆县香聚园农庄</v>
          </cell>
          <cell r="C92">
            <v>2</v>
          </cell>
          <cell r="D92">
            <v>0.9</v>
          </cell>
          <cell r="E92">
            <v>324</v>
          </cell>
        </row>
        <row r="93">
          <cell r="A93" t="str">
            <v>530921153621</v>
          </cell>
          <cell r="B93" t="str">
            <v>凤庆县永兴养殖</v>
          </cell>
          <cell r="C93">
            <v>3</v>
          </cell>
          <cell r="D93">
            <v>0.9</v>
          </cell>
          <cell r="E93">
            <v>648</v>
          </cell>
        </row>
        <row r="94">
          <cell r="A94" t="str">
            <v>530921153846</v>
          </cell>
          <cell r="B94" t="str">
            <v>凤庆县仁山茶厂</v>
          </cell>
          <cell r="C94">
            <v>3</v>
          </cell>
          <cell r="D94">
            <v>0.9</v>
          </cell>
          <cell r="E94">
            <v>437.4</v>
          </cell>
        </row>
        <row r="95">
          <cell r="A95" t="str">
            <v>530921155414</v>
          </cell>
          <cell r="B95" t="str">
            <v>凤庆县木易茶社</v>
          </cell>
          <cell r="C95">
            <v>3</v>
          </cell>
          <cell r="D95">
            <v>0.9</v>
          </cell>
          <cell r="E95">
            <v>972</v>
          </cell>
        </row>
        <row r="96">
          <cell r="A96" t="str">
            <v>530921156037</v>
          </cell>
          <cell r="B96" t="str">
            <v>凤庆县顶尖美容美发店</v>
          </cell>
          <cell r="C96">
            <v>3</v>
          </cell>
          <cell r="D96">
            <v>0.9</v>
          </cell>
          <cell r="E96">
            <v>486</v>
          </cell>
        </row>
        <row r="97">
          <cell r="A97" t="str">
            <v>530921156391</v>
          </cell>
          <cell r="B97" t="str">
            <v>凤庆县茶敬芝生猪养殖点</v>
          </cell>
          <cell r="C97">
            <v>3</v>
          </cell>
          <cell r="D97">
            <v>0.9</v>
          </cell>
          <cell r="E97">
            <v>437.4</v>
          </cell>
        </row>
        <row r="98">
          <cell r="A98" t="str">
            <v>530921156727</v>
          </cell>
          <cell r="B98" t="str">
            <v>凤庆县珑琼茶厂</v>
          </cell>
          <cell r="C98">
            <v>3</v>
          </cell>
          <cell r="D98">
            <v>0.9</v>
          </cell>
          <cell r="E98">
            <v>437.4</v>
          </cell>
        </row>
        <row r="99">
          <cell r="A99" t="str">
            <v>530921156879</v>
          </cell>
          <cell r="B99" t="str">
            <v>凤庆县兴达茶叶初制所</v>
          </cell>
          <cell r="C99">
            <v>3</v>
          </cell>
          <cell r="D99">
            <v>0.9</v>
          </cell>
          <cell r="E99">
            <v>486</v>
          </cell>
        </row>
        <row r="100">
          <cell r="A100" t="str">
            <v>530921157332</v>
          </cell>
          <cell r="B100" t="str">
            <v>凤庆县大红路梁子茶叶</v>
          </cell>
          <cell r="C100">
            <v>3</v>
          </cell>
          <cell r="D100">
            <v>0.9</v>
          </cell>
          <cell r="E100">
            <v>972</v>
          </cell>
        </row>
        <row r="101">
          <cell r="A101" t="str">
            <v>530921158056</v>
          </cell>
          <cell r="B101" t="str">
            <v>凤庆县宏润茶业</v>
          </cell>
          <cell r="C101">
            <v>4</v>
          </cell>
          <cell r="D101">
            <v>0.9</v>
          </cell>
          <cell r="E101">
            <v>648</v>
          </cell>
        </row>
        <row r="102">
          <cell r="A102" t="str">
            <v>530921158354</v>
          </cell>
          <cell r="B102" t="str">
            <v>凤庆天宇装载机租赁服务部</v>
          </cell>
          <cell r="C102">
            <v>3</v>
          </cell>
          <cell r="D102">
            <v>0.9</v>
          </cell>
          <cell r="E102">
            <v>1026</v>
          </cell>
        </row>
        <row r="103">
          <cell r="A103" t="str">
            <v>530921158365</v>
          </cell>
          <cell r="B103" t="str">
            <v>凤庆县三岔河镇迎春茶叶收购点</v>
          </cell>
          <cell r="C103">
            <v>4</v>
          </cell>
          <cell r="D103">
            <v>0.9</v>
          </cell>
          <cell r="E103">
            <v>1166.4</v>
          </cell>
        </row>
        <row r="104">
          <cell r="A104" t="str">
            <v>530921159017</v>
          </cell>
          <cell r="B104" t="str">
            <v>凤庆县旺忠百货店</v>
          </cell>
          <cell r="C104">
            <v>5</v>
          </cell>
          <cell r="D104">
            <v>0.9</v>
          </cell>
          <cell r="E104">
            <v>1026</v>
          </cell>
        </row>
        <row r="105">
          <cell r="A105" t="str">
            <v>530921159455</v>
          </cell>
          <cell r="B105" t="str">
            <v>凤庆县蕨坝林魔芋种植专业合作社</v>
          </cell>
          <cell r="C105">
            <v>3</v>
          </cell>
          <cell r="D105">
            <v>0.9</v>
          </cell>
          <cell r="E105">
            <v>583.2</v>
          </cell>
        </row>
        <row r="106">
          <cell r="A106" t="str">
            <v>530921160151</v>
          </cell>
          <cell r="B106" t="str">
            <v>凤庆县麦出路农资经营服务店</v>
          </cell>
          <cell r="C106">
            <v>2</v>
          </cell>
          <cell r="D106">
            <v>0.9</v>
          </cell>
          <cell r="E106">
            <v>324</v>
          </cell>
        </row>
        <row r="107">
          <cell r="A107" t="str">
            <v>530921160156</v>
          </cell>
          <cell r="B107" t="str">
            <v>凤庆县鲁桂菊养殖点</v>
          </cell>
          <cell r="C107">
            <v>4</v>
          </cell>
          <cell r="D107">
            <v>0.9</v>
          </cell>
          <cell r="E107">
            <v>616.01</v>
          </cell>
        </row>
        <row r="108">
          <cell r="A108" t="str">
            <v>530921160158</v>
          </cell>
          <cell r="B108" t="str">
            <v>凤庆县姜琴文具经营部</v>
          </cell>
          <cell r="C108">
            <v>2</v>
          </cell>
          <cell r="D108">
            <v>0.9</v>
          </cell>
          <cell r="E108">
            <v>648</v>
          </cell>
        </row>
        <row r="109">
          <cell r="A109" t="str">
            <v>530921160159</v>
          </cell>
          <cell r="B109" t="str">
            <v>凤庆县大碗茶叶购销店</v>
          </cell>
          <cell r="C109">
            <v>3</v>
          </cell>
          <cell r="D109">
            <v>0.9</v>
          </cell>
          <cell r="E109">
            <v>437.4</v>
          </cell>
        </row>
        <row r="110">
          <cell r="A110" t="str">
            <v>530921160200</v>
          </cell>
          <cell r="B110" t="str">
            <v>凤庆老后山茶厂</v>
          </cell>
          <cell r="C110">
            <v>3</v>
          </cell>
          <cell r="D110">
            <v>0.9</v>
          </cell>
          <cell r="E110">
            <v>486</v>
          </cell>
        </row>
        <row r="111">
          <cell r="A111" t="str">
            <v>530921160261</v>
          </cell>
          <cell r="B111" t="str">
            <v>凤庆县张玉贞副食品店</v>
          </cell>
          <cell r="C111">
            <v>3</v>
          </cell>
          <cell r="D111">
            <v>0.9</v>
          </cell>
          <cell r="E111">
            <v>437.4</v>
          </cell>
        </row>
        <row r="112">
          <cell r="A112" t="str">
            <v>530921160415</v>
          </cell>
          <cell r="B112" t="str">
            <v>凤庆县锦中云灯饰店</v>
          </cell>
          <cell r="C112">
            <v>3</v>
          </cell>
          <cell r="D112">
            <v>0.9</v>
          </cell>
          <cell r="E112">
            <v>466.2</v>
          </cell>
        </row>
        <row r="113">
          <cell r="A113" t="str">
            <v>530921160496</v>
          </cell>
          <cell r="B113" t="str">
            <v>凤庆县朝宏百货店</v>
          </cell>
          <cell r="C113">
            <v>1</v>
          </cell>
          <cell r="D113">
            <v>0.9</v>
          </cell>
          <cell r="E113">
            <v>216</v>
          </cell>
        </row>
        <row r="114">
          <cell r="A114" t="str">
            <v>530921160544</v>
          </cell>
          <cell r="B114" t="str">
            <v>凤庆县华荣养殖场</v>
          </cell>
          <cell r="C114">
            <v>2</v>
          </cell>
          <cell r="D114">
            <v>0.9</v>
          </cell>
          <cell r="E114">
            <v>324</v>
          </cell>
        </row>
        <row r="115">
          <cell r="A115" t="str">
            <v>530921160654</v>
          </cell>
          <cell r="B115" t="str">
            <v>凤庆县银萍茶叶销售点</v>
          </cell>
          <cell r="C115">
            <v>4</v>
          </cell>
          <cell r="D115">
            <v>0.9</v>
          </cell>
          <cell r="E115">
            <v>648</v>
          </cell>
        </row>
        <row r="116">
          <cell r="A116" t="str">
            <v>530921160688</v>
          </cell>
          <cell r="B116" t="str">
            <v>凤庆县盛昌养殖点</v>
          </cell>
          <cell r="C116">
            <v>3</v>
          </cell>
          <cell r="D116">
            <v>0.9</v>
          </cell>
          <cell r="E116">
            <v>486</v>
          </cell>
        </row>
        <row r="117">
          <cell r="A117" t="str">
            <v>530921160957</v>
          </cell>
          <cell r="B117" t="str">
            <v>凤庆县萌物花语花店</v>
          </cell>
          <cell r="C117">
            <v>3</v>
          </cell>
          <cell r="D117">
            <v>0.9</v>
          </cell>
          <cell r="E117">
            <v>388.8</v>
          </cell>
        </row>
        <row r="118">
          <cell r="A118" t="str">
            <v>530921161038</v>
          </cell>
          <cell r="B118" t="str">
            <v>凤庆县绍春苗木种植基地</v>
          </cell>
          <cell r="C118">
            <v>3</v>
          </cell>
          <cell r="D118">
            <v>0.9</v>
          </cell>
          <cell r="E118">
            <v>486</v>
          </cell>
        </row>
        <row r="119">
          <cell r="A119" t="str">
            <v>530921161049</v>
          </cell>
          <cell r="B119" t="str">
            <v>凤庆县兰华养殖场</v>
          </cell>
          <cell r="C119">
            <v>3</v>
          </cell>
          <cell r="D119">
            <v>0.9</v>
          </cell>
          <cell r="E119">
            <v>648</v>
          </cell>
        </row>
        <row r="120">
          <cell r="A120" t="str">
            <v>530921161359</v>
          </cell>
          <cell r="B120" t="str">
            <v>凤庆县小康果蔬种植专业合作社</v>
          </cell>
          <cell r="C120">
            <v>2</v>
          </cell>
          <cell r="D120">
            <v>0.9</v>
          </cell>
          <cell r="E120">
            <v>324</v>
          </cell>
        </row>
        <row r="121">
          <cell r="A121" t="str">
            <v>530921161368</v>
          </cell>
          <cell r="B121" t="str">
            <v>凤庆县鑫伟饭店</v>
          </cell>
          <cell r="C121">
            <v>3</v>
          </cell>
          <cell r="D121">
            <v>0.9</v>
          </cell>
          <cell r="E121">
            <v>486</v>
          </cell>
        </row>
        <row r="122">
          <cell r="A122" t="str">
            <v>530921161502</v>
          </cell>
          <cell r="B122" t="str">
            <v>凤庆县银香百货店</v>
          </cell>
          <cell r="C122">
            <v>3</v>
          </cell>
          <cell r="D122">
            <v>0.9</v>
          </cell>
          <cell r="E122">
            <v>448.2</v>
          </cell>
        </row>
        <row r="123">
          <cell r="A123" t="str">
            <v>530921161603</v>
          </cell>
          <cell r="B123" t="str">
            <v>凤庆县四宝斋</v>
          </cell>
          <cell r="C123">
            <v>3</v>
          </cell>
          <cell r="D123">
            <v>0.9</v>
          </cell>
          <cell r="E123">
            <v>437.4</v>
          </cell>
        </row>
        <row r="124">
          <cell r="A124" t="str">
            <v>530921162411</v>
          </cell>
          <cell r="B124" t="str">
            <v>凤庆县灵华生猪养殖场</v>
          </cell>
          <cell r="C124">
            <v>3</v>
          </cell>
          <cell r="D124">
            <v>0.9</v>
          </cell>
          <cell r="E124">
            <v>437.4</v>
          </cell>
        </row>
        <row r="125">
          <cell r="A125" t="str">
            <v>530921162450</v>
          </cell>
          <cell r="B125" t="str">
            <v>凤庆县凤光养殖点</v>
          </cell>
          <cell r="C125">
            <v>2</v>
          </cell>
          <cell r="D125">
            <v>0.9</v>
          </cell>
          <cell r="E125">
            <v>756</v>
          </cell>
        </row>
        <row r="126">
          <cell r="A126" t="str">
            <v>530921162488</v>
          </cell>
          <cell r="B126" t="str">
            <v>凤庆县加群蔬菜种植点</v>
          </cell>
          <cell r="C126">
            <v>1</v>
          </cell>
          <cell r="D126">
            <v>0.9</v>
          </cell>
          <cell r="E126">
            <v>162</v>
          </cell>
        </row>
        <row r="127">
          <cell r="A127" t="str">
            <v>530921162607</v>
          </cell>
          <cell r="B127" t="str">
            <v>凤庆县小湾高融养殖场</v>
          </cell>
          <cell r="C127">
            <v>3</v>
          </cell>
          <cell r="D127">
            <v>0.9</v>
          </cell>
          <cell r="E127">
            <v>437.4</v>
          </cell>
        </row>
        <row r="128">
          <cell r="A128" t="str">
            <v>530921162745</v>
          </cell>
          <cell r="B128" t="str">
            <v>凤庆县永福食用菌种植专业合作社</v>
          </cell>
          <cell r="C128">
            <v>3</v>
          </cell>
          <cell r="D128">
            <v>0.9</v>
          </cell>
          <cell r="E128">
            <v>486</v>
          </cell>
        </row>
        <row r="129">
          <cell r="A129" t="str">
            <v>530921162811</v>
          </cell>
          <cell r="B129" t="str">
            <v>凤庆县凤萍茶业批发零售部</v>
          </cell>
          <cell r="C129">
            <v>4</v>
          </cell>
          <cell r="D129">
            <v>0.9</v>
          </cell>
          <cell r="E129">
            <v>594</v>
          </cell>
        </row>
        <row r="130">
          <cell r="A130" t="str">
            <v>530921163214</v>
          </cell>
          <cell r="B130" t="str">
            <v>凤庆县秀娟商店</v>
          </cell>
          <cell r="C130">
            <v>3</v>
          </cell>
          <cell r="D130">
            <v>0.9</v>
          </cell>
          <cell r="E130">
            <v>486</v>
          </cell>
        </row>
        <row r="131">
          <cell r="A131" t="str">
            <v>530921163278</v>
          </cell>
          <cell r="B131" t="str">
            <v>凤庆鑫烨种植养殖专业合作社</v>
          </cell>
          <cell r="C131">
            <v>3</v>
          </cell>
          <cell r="D131">
            <v>0.9</v>
          </cell>
          <cell r="E131">
            <v>583.2</v>
          </cell>
        </row>
        <row r="132">
          <cell r="A132" t="str">
            <v>530921163286</v>
          </cell>
          <cell r="B132" t="str">
            <v>凤庆县优佳精品店</v>
          </cell>
          <cell r="C132">
            <v>2</v>
          </cell>
          <cell r="D132">
            <v>0.9</v>
          </cell>
          <cell r="E132">
            <v>324</v>
          </cell>
        </row>
        <row r="133">
          <cell r="A133" t="str">
            <v>530921163889</v>
          </cell>
          <cell r="B133" t="str">
            <v>凤庆县瑞峰茶叶加工厂</v>
          </cell>
          <cell r="C133">
            <v>3</v>
          </cell>
          <cell r="D133">
            <v>0.9</v>
          </cell>
          <cell r="E133">
            <v>437.4</v>
          </cell>
        </row>
        <row r="134">
          <cell r="A134" t="str">
            <v>530921163940</v>
          </cell>
          <cell r="B134" t="str">
            <v>凤庆县新华乡文平村红智养殖场</v>
          </cell>
          <cell r="C134">
            <v>2</v>
          </cell>
          <cell r="D134">
            <v>0.9</v>
          </cell>
          <cell r="E134">
            <v>540</v>
          </cell>
        </row>
        <row r="135">
          <cell r="A135" t="str">
            <v>530921163956</v>
          </cell>
          <cell r="B135" t="str">
            <v>凤庆县新华乡文平村冬明摩托车专卖店</v>
          </cell>
          <cell r="C135">
            <v>2</v>
          </cell>
          <cell r="D135">
            <v>0.9</v>
          </cell>
          <cell r="E135">
            <v>378</v>
          </cell>
        </row>
        <row r="136">
          <cell r="A136" t="str">
            <v>530921164511</v>
          </cell>
          <cell r="B136" t="str">
            <v>凤庆县学明百货零售部</v>
          </cell>
          <cell r="C136">
            <v>2</v>
          </cell>
          <cell r="D136">
            <v>0.9</v>
          </cell>
          <cell r="E136">
            <v>324</v>
          </cell>
        </row>
        <row r="137">
          <cell r="A137" t="str">
            <v>530921164670</v>
          </cell>
          <cell r="B137" t="str">
            <v>凤庆县富玉百货店</v>
          </cell>
          <cell r="C137">
            <v>3</v>
          </cell>
          <cell r="D137">
            <v>0.9</v>
          </cell>
          <cell r="E137">
            <v>437.4</v>
          </cell>
        </row>
        <row r="138">
          <cell r="A138" t="str">
            <v>530921165016</v>
          </cell>
          <cell r="B138" t="str">
            <v>凤庆县德英早点铺</v>
          </cell>
          <cell r="C138">
            <v>2</v>
          </cell>
          <cell r="D138">
            <v>0.9</v>
          </cell>
          <cell r="E138">
            <v>378</v>
          </cell>
        </row>
        <row r="139">
          <cell r="A139" t="str">
            <v>530921165342</v>
          </cell>
          <cell r="B139" t="str">
            <v>临沧市凤庆县畔悦养殖场</v>
          </cell>
          <cell r="C139">
            <v>3</v>
          </cell>
          <cell r="D139">
            <v>0.9</v>
          </cell>
          <cell r="E139">
            <v>486</v>
          </cell>
        </row>
        <row r="140">
          <cell r="A140" t="str">
            <v>530921165476</v>
          </cell>
          <cell r="B140" t="str">
            <v>凤庆县澄明养殖点</v>
          </cell>
          <cell r="C140">
            <v>3</v>
          </cell>
          <cell r="D140">
            <v>0.9</v>
          </cell>
          <cell r="E140">
            <v>550.8</v>
          </cell>
        </row>
        <row r="141">
          <cell r="A141" t="str">
            <v>530921165491</v>
          </cell>
          <cell r="B141" t="str">
            <v>凤庆县荟芹养殖专业合作社</v>
          </cell>
          <cell r="C141">
            <v>2</v>
          </cell>
          <cell r="D141">
            <v>0.9</v>
          </cell>
          <cell r="E141">
            <v>378</v>
          </cell>
        </row>
        <row r="142">
          <cell r="A142" t="str">
            <v>530921165665</v>
          </cell>
          <cell r="B142" t="str">
            <v>凤庆县李明商铺</v>
          </cell>
          <cell r="C142">
            <v>3</v>
          </cell>
          <cell r="D142">
            <v>0.9</v>
          </cell>
          <cell r="E142">
            <v>486</v>
          </cell>
        </row>
        <row r="143">
          <cell r="A143" t="str">
            <v>530921165718</v>
          </cell>
          <cell r="B143" t="str">
            <v>凤庆县香香便利店</v>
          </cell>
          <cell r="C143">
            <v>3</v>
          </cell>
          <cell r="D143">
            <v>0.9</v>
          </cell>
          <cell r="E143">
            <v>437.4</v>
          </cell>
        </row>
        <row r="144">
          <cell r="A144" t="str">
            <v>530921165826</v>
          </cell>
          <cell r="B144" t="str">
            <v>凤庆县黄琴百货店</v>
          </cell>
          <cell r="C144">
            <v>2</v>
          </cell>
          <cell r="D144">
            <v>0.9</v>
          </cell>
          <cell r="E144">
            <v>324</v>
          </cell>
        </row>
        <row r="145">
          <cell r="A145" t="str">
            <v>530921165861</v>
          </cell>
          <cell r="B145" t="str">
            <v>凤庆县立达山茶叶专业合作社</v>
          </cell>
          <cell r="C145">
            <v>1</v>
          </cell>
          <cell r="D145">
            <v>0.9</v>
          </cell>
          <cell r="E145">
            <v>162</v>
          </cell>
        </row>
        <row r="146">
          <cell r="A146" t="str">
            <v>530921165896</v>
          </cell>
          <cell r="B146" t="str">
            <v>凤庆县营盘镇帮拐石斛种植点</v>
          </cell>
          <cell r="C146">
            <v>3</v>
          </cell>
          <cell r="D146">
            <v>0.9</v>
          </cell>
          <cell r="E146">
            <v>540</v>
          </cell>
        </row>
        <row r="147">
          <cell r="A147" t="str">
            <v>530921165941</v>
          </cell>
          <cell r="B147" t="str">
            <v>凤庆县营盘京国水果种植园</v>
          </cell>
          <cell r="C147">
            <v>3</v>
          </cell>
          <cell r="D147">
            <v>0.9</v>
          </cell>
          <cell r="E147">
            <v>437.4</v>
          </cell>
        </row>
        <row r="148">
          <cell r="A148" t="str">
            <v>530921165948</v>
          </cell>
          <cell r="B148" t="str">
            <v>凤庆县味鲜早点店</v>
          </cell>
          <cell r="C148">
            <v>2</v>
          </cell>
          <cell r="D148">
            <v>0.9</v>
          </cell>
          <cell r="E148">
            <v>302.4</v>
          </cell>
        </row>
        <row r="149">
          <cell r="A149" t="str">
            <v>530921166037</v>
          </cell>
          <cell r="B149" t="str">
            <v>凤庆芳贤百货经营店</v>
          </cell>
          <cell r="C149">
            <v>2</v>
          </cell>
          <cell r="D149">
            <v>0.9</v>
          </cell>
          <cell r="E149">
            <v>324</v>
          </cell>
        </row>
        <row r="150">
          <cell r="A150" t="str">
            <v>530921166074</v>
          </cell>
          <cell r="B150" t="str">
            <v>凤庆县小琴服装店</v>
          </cell>
          <cell r="C150">
            <v>2</v>
          </cell>
          <cell r="D150">
            <v>0.9</v>
          </cell>
          <cell r="E150">
            <v>324</v>
          </cell>
        </row>
        <row r="151">
          <cell r="A151" t="str">
            <v>530921166691</v>
          </cell>
          <cell r="B151" t="str">
            <v>凤庆县林增茶厂</v>
          </cell>
          <cell r="C151">
            <v>3</v>
          </cell>
          <cell r="D151">
            <v>0.9</v>
          </cell>
          <cell r="E151">
            <v>486</v>
          </cell>
        </row>
        <row r="152">
          <cell r="A152" t="str">
            <v>530921166759</v>
          </cell>
          <cell r="B152" t="str">
            <v>凤庆县神墨教育培训中心</v>
          </cell>
          <cell r="C152">
            <v>3</v>
          </cell>
          <cell r="D152">
            <v>0.9</v>
          </cell>
          <cell r="E152">
            <v>712.8</v>
          </cell>
        </row>
        <row r="153">
          <cell r="A153" t="str">
            <v>530921166785</v>
          </cell>
          <cell r="B153" t="str">
            <v>凤庆县啊林汽修</v>
          </cell>
          <cell r="C153">
            <v>3</v>
          </cell>
          <cell r="D153">
            <v>0.9</v>
          </cell>
          <cell r="E153">
            <v>486</v>
          </cell>
        </row>
        <row r="154">
          <cell r="A154" t="str">
            <v>530921166937</v>
          </cell>
          <cell r="B154" t="str">
            <v>凤庆惠家商贸有限公司</v>
          </cell>
          <cell r="C154">
            <v>2</v>
          </cell>
          <cell r="D154">
            <v>0.9</v>
          </cell>
          <cell r="E154">
            <v>486</v>
          </cell>
        </row>
        <row r="155">
          <cell r="A155" t="str">
            <v>530921167602</v>
          </cell>
          <cell r="B155" t="str">
            <v>凤庆县中秀杂货店</v>
          </cell>
          <cell r="C155">
            <v>4</v>
          </cell>
          <cell r="D155">
            <v>0.9</v>
          </cell>
          <cell r="E155">
            <v>648</v>
          </cell>
        </row>
        <row r="156">
          <cell r="A156" t="str">
            <v>530921167912</v>
          </cell>
          <cell r="B156" t="str">
            <v>凤庆县佳晓百货</v>
          </cell>
          <cell r="C156">
            <v>3</v>
          </cell>
          <cell r="D156">
            <v>0.9</v>
          </cell>
          <cell r="E156">
            <v>756</v>
          </cell>
        </row>
        <row r="157">
          <cell r="A157" t="str">
            <v>530921168041</v>
          </cell>
          <cell r="B157" t="str">
            <v>凤庆县伊凡百货店</v>
          </cell>
          <cell r="C157">
            <v>3</v>
          </cell>
          <cell r="D157">
            <v>0.9</v>
          </cell>
          <cell r="E157">
            <v>486</v>
          </cell>
        </row>
        <row r="158">
          <cell r="A158" t="str">
            <v>530921168204</v>
          </cell>
          <cell r="B158" t="str">
            <v>凤庆县一福小吃</v>
          </cell>
          <cell r="C158">
            <v>3</v>
          </cell>
          <cell r="D158">
            <v>0.9</v>
          </cell>
          <cell r="E158">
            <v>437.4</v>
          </cell>
        </row>
        <row r="159">
          <cell r="A159" t="str">
            <v>530921168265</v>
          </cell>
          <cell r="B159" t="str">
            <v>凤庆县金鑫商店</v>
          </cell>
          <cell r="C159">
            <v>3</v>
          </cell>
          <cell r="D159">
            <v>0.9</v>
          </cell>
          <cell r="E159">
            <v>437.4</v>
          </cell>
        </row>
        <row r="160">
          <cell r="A160" t="str">
            <v>530921168294</v>
          </cell>
          <cell r="B160" t="str">
            <v>凤庆县小湾文瑞养殖场</v>
          </cell>
          <cell r="C160">
            <v>4</v>
          </cell>
          <cell r="D160">
            <v>0.9</v>
          </cell>
          <cell r="E160">
            <v>583.2</v>
          </cell>
        </row>
        <row r="161">
          <cell r="A161" t="str">
            <v>530921168507</v>
          </cell>
          <cell r="B161" t="str">
            <v>凤庆县贺氏老白酒酿造坊</v>
          </cell>
          <cell r="C161">
            <v>3</v>
          </cell>
          <cell r="D161">
            <v>0.9</v>
          </cell>
          <cell r="E161">
            <v>486</v>
          </cell>
        </row>
        <row r="162">
          <cell r="A162" t="str">
            <v>530921168591</v>
          </cell>
          <cell r="B162" t="str">
            <v>凤庆县灵园养殖场</v>
          </cell>
          <cell r="C162">
            <v>2</v>
          </cell>
          <cell r="D162">
            <v>0.9</v>
          </cell>
          <cell r="E162">
            <v>291.6</v>
          </cell>
        </row>
        <row r="163">
          <cell r="A163" t="str">
            <v>530921168911</v>
          </cell>
          <cell r="B163" t="str">
            <v>凤庆县方便文体经营部</v>
          </cell>
          <cell r="C163">
            <v>1</v>
          </cell>
          <cell r="D163">
            <v>0.9</v>
          </cell>
          <cell r="E163">
            <v>216</v>
          </cell>
        </row>
        <row r="164">
          <cell r="A164" t="str">
            <v>530921169112</v>
          </cell>
          <cell r="B164" t="str">
            <v>凤庆县兴兴饰品店</v>
          </cell>
          <cell r="C164">
            <v>3</v>
          </cell>
          <cell r="D164">
            <v>0.9</v>
          </cell>
          <cell r="E164">
            <v>486</v>
          </cell>
        </row>
        <row r="165">
          <cell r="A165" t="str">
            <v>530921169431</v>
          </cell>
          <cell r="B165" t="str">
            <v>林玉小卖部</v>
          </cell>
          <cell r="C165">
            <v>2</v>
          </cell>
          <cell r="D165">
            <v>0.9</v>
          </cell>
          <cell r="E165">
            <v>324</v>
          </cell>
        </row>
        <row r="166">
          <cell r="A166" t="str">
            <v>530921169502</v>
          </cell>
          <cell r="B166" t="str">
            <v>凤庆县莉珍茶所</v>
          </cell>
          <cell r="C166">
            <v>3</v>
          </cell>
          <cell r="D166">
            <v>0.9</v>
          </cell>
          <cell r="E166">
            <v>518.4</v>
          </cell>
        </row>
        <row r="167">
          <cell r="A167" t="str">
            <v>530921169611</v>
          </cell>
          <cell r="B167" t="str">
            <v>凤庆县火把树核桃种植专业合作社</v>
          </cell>
          <cell r="C167">
            <v>3</v>
          </cell>
          <cell r="D167">
            <v>0.9</v>
          </cell>
          <cell r="E167">
            <v>486</v>
          </cell>
        </row>
        <row r="168">
          <cell r="A168" t="str">
            <v>530921170202</v>
          </cell>
          <cell r="B168" t="str">
            <v>凤庆县明洲土特产店</v>
          </cell>
          <cell r="C168">
            <v>3</v>
          </cell>
          <cell r="D168">
            <v>0.9</v>
          </cell>
          <cell r="E168">
            <v>486</v>
          </cell>
        </row>
        <row r="169">
          <cell r="A169" t="str">
            <v>530921170473</v>
          </cell>
          <cell r="B169" t="str">
            <v>凤庆县和气兴隆小吃店</v>
          </cell>
          <cell r="C169">
            <v>2</v>
          </cell>
          <cell r="D169">
            <v>0.9</v>
          </cell>
          <cell r="E169">
            <v>324</v>
          </cell>
        </row>
        <row r="170">
          <cell r="A170" t="str">
            <v>530921172012</v>
          </cell>
          <cell r="B170" t="str">
            <v>凤庆县诗礼乡艾妮工作室</v>
          </cell>
          <cell r="C170">
            <v>3</v>
          </cell>
          <cell r="D170">
            <v>0.9</v>
          </cell>
          <cell r="E170">
            <v>518.4</v>
          </cell>
        </row>
        <row r="171">
          <cell r="A171" t="str">
            <v>530921172291</v>
          </cell>
          <cell r="B171" t="str">
            <v>凤庆县新纪艺术培训中心</v>
          </cell>
          <cell r="C171">
            <v>2</v>
          </cell>
          <cell r="D171">
            <v>0.9</v>
          </cell>
          <cell r="E171">
            <v>291.6</v>
          </cell>
        </row>
        <row r="172">
          <cell r="A172" t="str">
            <v>530921172801</v>
          </cell>
          <cell r="B172" t="str">
            <v>凤庆县水田便民服务店</v>
          </cell>
          <cell r="C172">
            <v>3</v>
          </cell>
          <cell r="D172">
            <v>0.9</v>
          </cell>
          <cell r="E172">
            <v>437.4</v>
          </cell>
        </row>
        <row r="173">
          <cell r="A173" t="str">
            <v>530921172851</v>
          </cell>
          <cell r="B173" t="str">
            <v>凤庆县花树林茶厂</v>
          </cell>
          <cell r="C173">
            <v>3</v>
          </cell>
          <cell r="D173">
            <v>0.9</v>
          </cell>
          <cell r="E173">
            <v>437.4</v>
          </cell>
        </row>
        <row r="174">
          <cell r="A174" t="str">
            <v>530921172856</v>
          </cell>
          <cell r="B174" t="str">
            <v>凤庆县勐佑镇立果饲料经营部</v>
          </cell>
          <cell r="C174">
            <v>3</v>
          </cell>
          <cell r="D174">
            <v>0.9</v>
          </cell>
          <cell r="E174">
            <v>486</v>
          </cell>
        </row>
        <row r="175">
          <cell r="A175" t="str">
            <v>530921172861</v>
          </cell>
          <cell r="B175" t="str">
            <v>凤庆县海胜门窗加工部</v>
          </cell>
          <cell r="C175">
            <v>3</v>
          </cell>
          <cell r="D175">
            <v>0.9</v>
          </cell>
          <cell r="E175">
            <v>437.4</v>
          </cell>
        </row>
        <row r="176">
          <cell r="A176" t="str">
            <v>530921172898</v>
          </cell>
          <cell r="B176" t="str">
            <v>凤庆县垚达茶厂</v>
          </cell>
          <cell r="C176">
            <v>3</v>
          </cell>
          <cell r="D176">
            <v>0.9</v>
          </cell>
          <cell r="E176">
            <v>486</v>
          </cell>
        </row>
        <row r="177">
          <cell r="A177" t="str">
            <v>530921173565</v>
          </cell>
          <cell r="B177" t="str">
            <v>凤庆县美华餐饮店</v>
          </cell>
          <cell r="C177">
            <v>3</v>
          </cell>
          <cell r="D177">
            <v>0.9</v>
          </cell>
          <cell r="E177">
            <v>486</v>
          </cell>
        </row>
        <row r="178">
          <cell r="A178" t="str">
            <v>530921176246</v>
          </cell>
          <cell r="B178" t="str">
            <v>凤庆县新华乡凤云村爱权移动业务代理点</v>
          </cell>
          <cell r="C178">
            <v>6</v>
          </cell>
          <cell r="D178">
            <v>0.9</v>
          </cell>
          <cell r="E178">
            <v>972</v>
          </cell>
        </row>
        <row r="179">
          <cell r="A179" t="str">
            <v>530921178788</v>
          </cell>
          <cell r="B179" t="str">
            <v>凤庆县建鸿烧烤店</v>
          </cell>
          <cell r="C179">
            <v>6</v>
          </cell>
          <cell r="D179">
            <v>0.9</v>
          </cell>
          <cell r="E179">
            <v>972</v>
          </cell>
        </row>
        <row r="180">
          <cell r="A180" t="str">
            <v>530921178860</v>
          </cell>
          <cell r="B180" t="str">
            <v>凤庆县诚瑶茶叶加工厂</v>
          </cell>
          <cell r="C180">
            <v>1</v>
          </cell>
          <cell r="D180">
            <v>0.9</v>
          </cell>
          <cell r="E180">
            <v>324</v>
          </cell>
        </row>
        <row r="181">
          <cell r="A181" t="str">
            <v>530921183411</v>
          </cell>
          <cell r="B181" t="str">
            <v>凤庆县七十二饭店</v>
          </cell>
          <cell r="C181">
            <v>4</v>
          </cell>
          <cell r="D181">
            <v>0.9</v>
          </cell>
          <cell r="E181">
            <v>648</v>
          </cell>
        </row>
        <row r="182">
          <cell r="A182" t="str">
            <v>530921183811</v>
          </cell>
          <cell r="B182" t="str">
            <v>凤庆县衣韵阁</v>
          </cell>
          <cell r="C182">
            <v>3</v>
          </cell>
          <cell r="D182">
            <v>0.9</v>
          </cell>
          <cell r="E182">
            <v>425.25</v>
          </cell>
        </row>
        <row r="183">
          <cell r="A183" t="str">
            <v>53092100135</v>
          </cell>
          <cell r="B183" t="str">
            <v>凤庆县供水有限责任公司</v>
          </cell>
          <cell r="C183">
            <v>47</v>
          </cell>
          <cell r="D183">
            <v>0.9</v>
          </cell>
          <cell r="E183">
            <v>27128.52</v>
          </cell>
        </row>
        <row r="184">
          <cell r="A184" t="str">
            <v>53092100141</v>
          </cell>
          <cell r="B184" t="str">
            <v>凤庆县凤溢药业有限公司</v>
          </cell>
          <cell r="C184">
            <v>8</v>
          </cell>
          <cell r="D184">
            <v>0.9</v>
          </cell>
          <cell r="E184">
            <v>3080.36</v>
          </cell>
        </row>
        <row r="185">
          <cell r="A185" t="str">
            <v>53092100143</v>
          </cell>
          <cell r="B185" t="str">
            <v>凤庆县轻纺工业供销公司</v>
          </cell>
          <cell r="C185">
            <v>4</v>
          </cell>
          <cell r="D185">
            <v>0.9</v>
          </cell>
          <cell r="E185">
            <v>583.2</v>
          </cell>
        </row>
        <row r="186">
          <cell r="A186" t="str">
            <v>53092100146</v>
          </cell>
          <cell r="B186" t="str">
            <v>凤庆县民政双扶福利公司</v>
          </cell>
          <cell r="C186">
            <v>5</v>
          </cell>
          <cell r="D186">
            <v>0.9</v>
          </cell>
          <cell r="E186">
            <v>704.7</v>
          </cell>
        </row>
        <row r="187">
          <cell r="A187" t="str">
            <v>53092100147</v>
          </cell>
          <cell r="B187" t="str">
            <v>云南凤庆农村商业银行股份有限公司</v>
          </cell>
          <cell r="C187">
            <v>160</v>
          </cell>
          <cell r="D187">
            <v>0.9</v>
          </cell>
          <cell r="E187">
            <v>346095.6</v>
          </cell>
        </row>
        <row r="188">
          <cell r="A188" t="str">
            <v>53092100150</v>
          </cell>
          <cell r="B188" t="str">
            <v>中国人民财产保险股份有限公司凤庆支公司</v>
          </cell>
          <cell r="C188">
            <v>28</v>
          </cell>
          <cell r="D188">
            <v>0.5</v>
          </cell>
          <cell r="E188">
            <v>16508.32</v>
          </cell>
        </row>
        <row r="189">
          <cell r="A189" t="str">
            <v>53092100154</v>
          </cell>
          <cell r="B189" t="str">
            <v>中国石化销售股份有限公司云南临沧凤庆石油分公司</v>
          </cell>
          <cell r="C189">
            <v>4</v>
          </cell>
          <cell r="D189">
            <v>0.5</v>
          </cell>
          <cell r="E189">
            <v>1180.21</v>
          </cell>
        </row>
        <row r="190">
          <cell r="A190">
            <v>53092100160</v>
          </cell>
          <cell r="B190" t="str">
            <v>凤庆县凤山供销合作社</v>
          </cell>
          <cell r="C190">
            <v>5</v>
          </cell>
          <cell r="D190">
            <v>0.9</v>
          </cell>
          <cell r="E190">
            <v>1184.76</v>
          </cell>
        </row>
        <row r="191">
          <cell r="A191" t="str">
            <v>53092100162</v>
          </cell>
          <cell r="B191" t="str">
            <v>凤庆县勐佑供销合作社</v>
          </cell>
          <cell r="C191">
            <v>2</v>
          </cell>
          <cell r="D191">
            <v>0.9</v>
          </cell>
          <cell r="E191">
            <v>1296</v>
          </cell>
        </row>
        <row r="192">
          <cell r="A192" t="str">
            <v>53092100163</v>
          </cell>
          <cell r="B192" t="str">
            <v>凤庆县三岔河供销合作社</v>
          </cell>
          <cell r="C192">
            <v>3</v>
          </cell>
          <cell r="D192">
            <v>0.9</v>
          </cell>
          <cell r="E192">
            <v>810</v>
          </cell>
        </row>
        <row r="193">
          <cell r="A193" t="str">
            <v>53092100165</v>
          </cell>
          <cell r="B193" t="str">
            <v>凤庆县供销合作社联合社日杂公司</v>
          </cell>
          <cell r="C193">
            <v>8</v>
          </cell>
          <cell r="D193">
            <v>0.9</v>
          </cell>
          <cell r="E193">
            <v>3837.6</v>
          </cell>
        </row>
        <row r="194">
          <cell r="A194" t="str">
            <v>53092100169</v>
          </cell>
          <cell r="B194" t="str">
            <v>云南凤庆健宁食品贸易有限责任公司</v>
          </cell>
          <cell r="C194">
            <v>3</v>
          </cell>
          <cell r="D194">
            <v>0.9</v>
          </cell>
          <cell r="E194">
            <v>594</v>
          </cell>
        </row>
        <row r="195">
          <cell r="A195" t="str">
            <v>53092100172</v>
          </cell>
          <cell r="B195" t="str">
            <v>凤庆县环球汽车修理有限公司汽车驾驶学校</v>
          </cell>
          <cell r="C195">
            <v>21</v>
          </cell>
          <cell r="D195">
            <v>0.9</v>
          </cell>
          <cell r="E195">
            <v>3180.6</v>
          </cell>
        </row>
        <row r="196">
          <cell r="A196" t="str">
            <v>53092100247</v>
          </cell>
          <cell r="B196" t="str">
            <v>凤庆县曙光医院</v>
          </cell>
          <cell r="C196">
            <v>1</v>
          </cell>
          <cell r="D196">
            <v>0.9</v>
          </cell>
          <cell r="E196">
            <v>183.6</v>
          </cell>
        </row>
        <row r="197">
          <cell r="A197" t="str">
            <v>53092100255</v>
          </cell>
          <cell r="B197" t="str">
            <v>云南东骏药业有限公司东骏大药房凤庆中心连锁店</v>
          </cell>
          <cell r="C197">
            <v>13</v>
          </cell>
          <cell r="D197">
            <v>0.5</v>
          </cell>
          <cell r="E197">
            <v>1374</v>
          </cell>
        </row>
        <row r="198">
          <cell r="A198" t="str">
            <v>53092100481</v>
          </cell>
          <cell r="B198" t="str">
            <v>中国农业发展银行凤庆县支行</v>
          </cell>
          <cell r="C198">
            <v>13</v>
          </cell>
          <cell r="D198">
            <v>0.5</v>
          </cell>
          <cell r="E198">
            <v>7421.3</v>
          </cell>
        </row>
        <row r="199">
          <cell r="A199" t="str">
            <v>53092100612</v>
          </cell>
          <cell r="B199" t="str">
            <v>凤庆县汇鑫电力有限责任公司</v>
          </cell>
          <cell r="C199">
            <v>3</v>
          </cell>
          <cell r="D199">
            <v>0.9</v>
          </cell>
          <cell r="E199">
            <v>1175.69</v>
          </cell>
        </row>
        <row r="200">
          <cell r="A200" t="str">
            <v>53092100722</v>
          </cell>
          <cell r="B200" t="str">
            <v>临沧汇达实业有限责任公司凤庆分公司</v>
          </cell>
          <cell r="C200">
            <v>58</v>
          </cell>
          <cell r="D200">
            <v>0.9</v>
          </cell>
          <cell r="E200">
            <v>35428.03</v>
          </cell>
        </row>
        <row r="201">
          <cell r="A201" t="str">
            <v>53092100724</v>
          </cell>
          <cell r="B201" t="str">
            <v>凤庆县三宁茶业有限责任公司</v>
          </cell>
          <cell r="C201">
            <v>20</v>
          </cell>
          <cell r="D201">
            <v>0.9</v>
          </cell>
          <cell r="E201">
            <v>5659.2</v>
          </cell>
        </row>
        <row r="202">
          <cell r="A202" t="str">
            <v>53092100792</v>
          </cell>
          <cell r="B202" t="str">
            <v>凤庆县恒泰物业服务有限公司</v>
          </cell>
          <cell r="C202">
            <v>9</v>
          </cell>
          <cell r="D202">
            <v>0.9</v>
          </cell>
          <cell r="E202">
            <v>1674</v>
          </cell>
        </row>
        <row r="203">
          <cell r="A203" t="str">
            <v>53092100847</v>
          </cell>
          <cell r="B203" t="str">
            <v>凤庆县汇溪水电开发有限责任公司</v>
          </cell>
          <cell r="C203">
            <v>16</v>
          </cell>
          <cell r="D203">
            <v>0.9</v>
          </cell>
          <cell r="E203">
            <v>5951.3</v>
          </cell>
        </row>
        <row r="204">
          <cell r="A204" t="str">
            <v>530921187674</v>
          </cell>
          <cell r="B204" t="str">
            <v>凤庆县洪生百货店</v>
          </cell>
          <cell r="C204">
            <v>5</v>
          </cell>
          <cell r="D204">
            <v>0.9</v>
          </cell>
          <cell r="E204">
            <v>810</v>
          </cell>
        </row>
        <row r="205">
          <cell r="A205" t="str">
            <v>530921193665</v>
          </cell>
          <cell r="B205" t="str">
            <v>凤庆县雪山镇裕源核桃种植专业合作社</v>
          </cell>
          <cell r="C205">
            <v>10</v>
          </cell>
          <cell r="D205">
            <v>0.9</v>
          </cell>
          <cell r="E205">
            <v>1598.4</v>
          </cell>
        </row>
        <row r="206">
          <cell r="A206" t="str">
            <v>530921198512</v>
          </cell>
          <cell r="B206" t="str">
            <v>凤庆景园建筑工程规划设计有限公司</v>
          </cell>
          <cell r="C206">
            <v>1</v>
          </cell>
          <cell r="D206">
            <v>0.9</v>
          </cell>
          <cell r="E206">
            <v>324</v>
          </cell>
        </row>
        <row r="207">
          <cell r="A207" t="str">
            <v>530921207006</v>
          </cell>
          <cell r="B207" t="str">
            <v>云南凤企建设工程有限公司</v>
          </cell>
          <cell r="C207">
            <v>5</v>
          </cell>
          <cell r="D207">
            <v>0.9</v>
          </cell>
          <cell r="E207">
            <v>1628.1</v>
          </cell>
        </row>
        <row r="208">
          <cell r="A208" t="str">
            <v>530921213655</v>
          </cell>
          <cell r="B208" t="str">
            <v>凤庆县郭大寨三妹农特产店</v>
          </cell>
          <cell r="C208">
            <v>5</v>
          </cell>
          <cell r="D208">
            <v>0.9</v>
          </cell>
          <cell r="E208">
            <v>810</v>
          </cell>
        </row>
        <row r="209">
          <cell r="A209" t="str">
            <v>530921215477</v>
          </cell>
          <cell r="B209" t="str">
            <v>云南同云堂医药有限公司凤庆文庙大药房</v>
          </cell>
          <cell r="C209">
            <v>2</v>
          </cell>
          <cell r="D209">
            <v>0.9</v>
          </cell>
          <cell r="E209">
            <v>428.4</v>
          </cell>
        </row>
        <row r="210">
          <cell r="A210" t="str">
            <v>530921216117</v>
          </cell>
          <cell r="B210" t="str">
            <v>凤庆县大沙子地养殖场</v>
          </cell>
          <cell r="C210">
            <v>7</v>
          </cell>
          <cell r="D210">
            <v>0.9</v>
          </cell>
          <cell r="E210">
            <v>1134</v>
          </cell>
        </row>
        <row r="211">
          <cell r="A211" t="str">
            <v>530921216252</v>
          </cell>
          <cell r="B211" t="str">
            <v>凤庆家平市政设施维护工程有限公司</v>
          </cell>
          <cell r="C211">
            <v>10</v>
          </cell>
          <cell r="D211">
            <v>0.9</v>
          </cell>
          <cell r="E211">
            <v>3543.3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1" workbookViewId="0">
      <selection activeCell="H4" sqref="H4:H27"/>
    </sheetView>
  </sheetViews>
  <sheetFormatPr defaultColWidth="9" defaultRowHeight="14.25"/>
  <cols>
    <col min="1" max="1" width="4.25" style="1" customWidth="1"/>
    <col min="2" max="2" width="13.25" style="1" customWidth="1"/>
    <col min="3" max="3" width="28" style="4" customWidth="1"/>
    <col min="4" max="4" width="9.75" style="1" customWidth="1"/>
    <col min="5" max="5" width="8.625" style="1" customWidth="1"/>
    <col min="6" max="6" width="7.5" style="1" customWidth="1"/>
    <col min="7" max="7" width="12.625" style="1" customWidth="1"/>
    <col min="8" max="8" width="18.5" style="1" customWidth="1"/>
    <col min="9" max="9" width="10.875" style="1" customWidth="1"/>
    <col min="10" max="16384" width="9" style="1"/>
  </cols>
  <sheetData>
    <row r="1" s="1" customFormat="1" ht="36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2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7" spans="1:9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11" t="s">
        <v>7</v>
      </c>
      <c r="G3" s="11" t="s">
        <v>8</v>
      </c>
      <c r="H3" s="8" t="s">
        <v>9</v>
      </c>
      <c r="I3" s="8" t="s">
        <v>10</v>
      </c>
    </row>
    <row r="4" s="2" customFormat="1" ht="24" customHeight="1" spans="1:9">
      <c r="A4" s="8">
        <v>1</v>
      </c>
      <c r="B4" s="12" t="s">
        <v>11</v>
      </c>
      <c r="C4" s="13" t="s">
        <v>12</v>
      </c>
      <c r="D4" s="11" t="s">
        <v>13</v>
      </c>
      <c r="E4" s="11" t="s">
        <v>14</v>
      </c>
      <c r="F4" s="11">
        <f>VLOOKUP(B4,[1]Sheet2!$A$1:$E$250,3,0)</f>
        <v>19</v>
      </c>
      <c r="G4" s="11">
        <f>VLOOKUP(B4,[1]Sheet2!$A$1:$E$250,4,0)</f>
        <v>0.9</v>
      </c>
      <c r="H4" s="14">
        <v>3693.6</v>
      </c>
      <c r="I4" s="16"/>
    </row>
    <row r="5" s="2" customFormat="1" ht="24" customHeight="1" spans="1:9">
      <c r="A5" s="8">
        <v>2</v>
      </c>
      <c r="B5" s="12" t="s">
        <v>15</v>
      </c>
      <c r="C5" s="13" t="s">
        <v>16</v>
      </c>
      <c r="D5" s="11" t="s">
        <v>17</v>
      </c>
      <c r="E5" s="11" t="s">
        <v>18</v>
      </c>
      <c r="F5" s="11">
        <f>VLOOKUP(B5,[1]Sheet2!$A$1:$E$250,3,0)</f>
        <v>8</v>
      </c>
      <c r="G5" s="11">
        <f>VLOOKUP(B5,[1]Sheet2!$A$1:$E$250,4,0)</f>
        <v>0.9</v>
      </c>
      <c r="H5" s="14">
        <v>3837.6</v>
      </c>
      <c r="I5" s="17"/>
    </row>
    <row r="6" s="2" customFormat="1" ht="24" customHeight="1" spans="1:9">
      <c r="A6" s="8">
        <v>3</v>
      </c>
      <c r="B6" s="12" t="s">
        <v>19</v>
      </c>
      <c r="C6" s="13" t="s">
        <v>20</v>
      </c>
      <c r="D6" s="11" t="s">
        <v>21</v>
      </c>
      <c r="E6" s="11" t="s">
        <v>22</v>
      </c>
      <c r="F6" s="11">
        <f>VLOOKUP(B6,[1]Sheet2!$A$1:$E$250,3,0)</f>
        <v>19</v>
      </c>
      <c r="G6" s="11">
        <f>VLOOKUP(B6,[1]Sheet2!$A$1:$E$250,4,0)</f>
        <v>0.9</v>
      </c>
      <c r="H6" s="14">
        <v>4567.5</v>
      </c>
      <c r="I6" s="17"/>
    </row>
    <row r="7" s="2" customFormat="1" ht="91" customHeight="1" spans="1:9">
      <c r="A7" s="8">
        <v>4</v>
      </c>
      <c r="B7" s="12" t="s">
        <v>23</v>
      </c>
      <c r="C7" s="13" t="s">
        <v>24</v>
      </c>
      <c r="D7" s="11" t="s">
        <v>25</v>
      </c>
      <c r="E7" s="11" t="s">
        <v>26</v>
      </c>
      <c r="F7" s="11">
        <f>VLOOKUP(B7,[1]Sheet2!$A$1:$E$250,3,0)</f>
        <v>4</v>
      </c>
      <c r="G7" s="11">
        <f>VLOOKUP(B7,[1]Sheet2!$A$1:$E$250,4,0)</f>
        <v>0.5</v>
      </c>
      <c r="H7" s="14">
        <v>1180.21</v>
      </c>
      <c r="I7" s="18" t="s">
        <v>27</v>
      </c>
    </row>
    <row r="8" s="2" customFormat="1" ht="29" customHeight="1" spans="1:9">
      <c r="A8" s="8">
        <v>5</v>
      </c>
      <c r="B8" s="12" t="s">
        <v>28</v>
      </c>
      <c r="C8" s="13" t="s">
        <v>29</v>
      </c>
      <c r="D8" s="11" t="s">
        <v>30</v>
      </c>
      <c r="E8" s="11" t="s">
        <v>30</v>
      </c>
      <c r="F8" s="11">
        <f>VLOOKUP(B8,[1]Sheet2!$A$1:$E$250,3,0)</f>
        <v>3</v>
      </c>
      <c r="G8" s="11">
        <f>VLOOKUP(B8,[1]Sheet2!$A$1:$E$250,4,0)</f>
        <v>0.9</v>
      </c>
      <c r="H8" s="14">
        <v>810</v>
      </c>
      <c r="I8" s="19"/>
    </row>
    <row r="9" s="2" customFormat="1" ht="29" customHeight="1" spans="1:9">
      <c r="A9" s="8">
        <v>6</v>
      </c>
      <c r="B9" s="12" t="s">
        <v>31</v>
      </c>
      <c r="C9" s="13" t="s">
        <v>32</v>
      </c>
      <c r="D9" s="11" t="s">
        <v>33</v>
      </c>
      <c r="E9" s="11" t="s">
        <v>33</v>
      </c>
      <c r="F9" s="11">
        <f>VLOOKUP(B9,[1]Sheet2!$A$1:$E$250,3,0)</f>
        <v>3</v>
      </c>
      <c r="G9" s="11">
        <f>VLOOKUP(B9,[1]Sheet2!$A$1:$E$250,4,0)</f>
        <v>0.9</v>
      </c>
      <c r="H9" s="14">
        <v>486</v>
      </c>
      <c r="I9" s="19"/>
    </row>
    <row r="10" s="2" customFormat="1" ht="29" customHeight="1" spans="1:9">
      <c r="A10" s="8">
        <v>7</v>
      </c>
      <c r="B10" s="12">
        <v>53092101227</v>
      </c>
      <c r="C10" s="13" t="s">
        <v>34</v>
      </c>
      <c r="D10" s="11" t="s">
        <v>35</v>
      </c>
      <c r="E10" s="11" t="s">
        <v>36</v>
      </c>
      <c r="F10" s="11">
        <f>VLOOKUP(B10,[1]Sheet2!$A$1:$E$250,3,0)</f>
        <v>2</v>
      </c>
      <c r="G10" s="11">
        <f>VLOOKUP(B10,[1]Sheet2!$A$1:$E$250,4,0)</f>
        <v>0.9</v>
      </c>
      <c r="H10" s="14">
        <v>648</v>
      </c>
      <c r="I10" s="19"/>
    </row>
    <row r="11" s="2" customFormat="1" ht="29" customHeight="1" spans="1:9">
      <c r="A11" s="8">
        <v>8</v>
      </c>
      <c r="B11" s="22" t="s">
        <v>37</v>
      </c>
      <c r="C11" s="13" t="s">
        <v>38</v>
      </c>
      <c r="D11" s="11" t="s">
        <v>39</v>
      </c>
      <c r="E11" s="11" t="s">
        <v>39</v>
      </c>
      <c r="F11" s="11">
        <f>VLOOKUP(B11,[1]Sheet2!$A$1:$E$250,3,0)</f>
        <v>2</v>
      </c>
      <c r="G11" s="11">
        <f>VLOOKUP(B11,[1]Sheet2!$A$1:$E$250,4,0)</f>
        <v>0.9</v>
      </c>
      <c r="H11" s="14">
        <v>486</v>
      </c>
      <c r="I11" s="19"/>
    </row>
    <row r="12" s="2" customFormat="1" ht="29" customHeight="1" spans="1:9">
      <c r="A12" s="8">
        <v>9</v>
      </c>
      <c r="B12" s="12" t="s">
        <v>40</v>
      </c>
      <c r="C12" s="13" t="s">
        <v>41</v>
      </c>
      <c r="D12" s="11" t="s">
        <v>42</v>
      </c>
      <c r="E12" s="11" t="s">
        <v>43</v>
      </c>
      <c r="F12" s="11">
        <v>3</v>
      </c>
      <c r="G12" s="11">
        <v>0.9</v>
      </c>
      <c r="H12" s="14">
        <v>648</v>
      </c>
      <c r="I12" s="19"/>
    </row>
    <row r="13" s="2" customFormat="1" ht="24" customHeight="1" spans="1:9">
      <c r="A13" s="8">
        <v>10</v>
      </c>
      <c r="B13" s="12" t="s">
        <v>44</v>
      </c>
      <c r="C13" s="13" t="s">
        <v>45</v>
      </c>
      <c r="D13" s="11" t="s">
        <v>46</v>
      </c>
      <c r="E13" s="11" t="s">
        <v>47</v>
      </c>
      <c r="F13" s="11">
        <v>20</v>
      </c>
      <c r="G13" s="11">
        <v>0.9</v>
      </c>
      <c r="H13" s="14">
        <v>8567.28</v>
      </c>
      <c r="I13" s="20"/>
    </row>
    <row r="14" s="3" customFormat="1" ht="29" customHeight="1" spans="1:9">
      <c r="A14" s="8">
        <v>11</v>
      </c>
      <c r="B14" s="12" t="s">
        <v>48</v>
      </c>
      <c r="C14" s="13" t="s">
        <v>49</v>
      </c>
      <c r="D14" s="8" t="s">
        <v>50</v>
      </c>
      <c r="E14" s="8" t="s">
        <v>51</v>
      </c>
      <c r="F14" s="11">
        <v>6</v>
      </c>
      <c r="G14" s="11">
        <v>0.9</v>
      </c>
      <c r="H14" s="14">
        <v>1341</v>
      </c>
      <c r="I14" s="20"/>
    </row>
    <row r="15" s="3" customFormat="1" ht="29" customHeight="1" spans="1:9">
      <c r="A15" s="8">
        <v>12</v>
      </c>
      <c r="B15" s="12" t="s">
        <v>52</v>
      </c>
      <c r="C15" s="13" t="s">
        <v>53</v>
      </c>
      <c r="D15" s="8" t="s">
        <v>54</v>
      </c>
      <c r="E15" s="8" t="s">
        <v>55</v>
      </c>
      <c r="F15" s="11">
        <v>3</v>
      </c>
      <c r="G15" s="8">
        <v>0.9</v>
      </c>
      <c r="H15" s="14">
        <v>648</v>
      </c>
      <c r="I15" s="20"/>
    </row>
    <row r="16" s="3" customFormat="1" ht="29" customHeight="1" spans="1:9">
      <c r="A16" s="8">
        <v>13</v>
      </c>
      <c r="B16" s="12" t="s">
        <v>56</v>
      </c>
      <c r="C16" s="13" t="s">
        <v>57</v>
      </c>
      <c r="D16" s="8" t="s">
        <v>58</v>
      </c>
      <c r="E16" s="8" t="s">
        <v>59</v>
      </c>
      <c r="F16" s="8">
        <v>9</v>
      </c>
      <c r="G16" s="8">
        <v>0.9</v>
      </c>
      <c r="H16" s="14">
        <v>2610</v>
      </c>
      <c r="I16" s="20"/>
    </row>
    <row r="17" s="3" customFormat="1" ht="29" customHeight="1" spans="1:9">
      <c r="A17" s="8">
        <v>14</v>
      </c>
      <c r="B17" s="12" t="s">
        <v>60</v>
      </c>
      <c r="C17" s="13" t="s">
        <v>61</v>
      </c>
      <c r="D17" s="8" t="s">
        <v>62</v>
      </c>
      <c r="E17" s="8" t="s">
        <v>63</v>
      </c>
      <c r="F17" s="8">
        <v>10</v>
      </c>
      <c r="G17" s="8">
        <v>0.9</v>
      </c>
      <c r="H17" s="14">
        <v>1598.4</v>
      </c>
      <c r="I17" s="20"/>
    </row>
    <row r="18" s="3" customFormat="1" ht="29" customHeight="1" spans="1:9">
      <c r="A18" s="8">
        <v>15</v>
      </c>
      <c r="B18" s="12" t="s">
        <v>64</v>
      </c>
      <c r="C18" s="13" t="s">
        <v>65</v>
      </c>
      <c r="D18" s="8" t="s">
        <v>66</v>
      </c>
      <c r="E18" s="8" t="s">
        <v>67</v>
      </c>
      <c r="F18" s="8">
        <v>2</v>
      </c>
      <c r="G18" s="8">
        <v>0.9</v>
      </c>
      <c r="H18" s="14">
        <v>361.8</v>
      </c>
      <c r="I18" s="20"/>
    </row>
    <row r="19" s="3" customFormat="1" ht="29" customHeight="1" spans="1:9">
      <c r="A19" s="8">
        <v>16</v>
      </c>
      <c r="B19" s="12" t="s">
        <v>68</v>
      </c>
      <c r="C19" s="13" t="s">
        <v>69</v>
      </c>
      <c r="D19" s="8" t="s">
        <v>70</v>
      </c>
      <c r="E19" s="8" t="s">
        <v>71</v>
      </c>
      <c r="F19" s="8">
        <v>12</v>
      </c>
      <c r="G19" s="8">
        <v>0.9</v>
      </c>
      <c r="H19" s="14">
        <v>2885.83</v>
      </c>
      <c r="I19" s="20"/>
    </row>
    <row r="20" s="3" customFormat="1" ht="29" customHeight="1" spans="1:9">
      <c r="A20" s="8">
        <v>17</v>
      </c>
      <c r="B20" s="12" t="s">
        <v>72</v>
      </c>
      <c r="C20" s="13" t="s">
        <v>73</v>
      </c>
      <c r="D20" s="8" t="s">
        <v>74</v>
      </c>
      <c r="E20" s="8" t="s">
        <v>75</v>
      </c>
      <c r="F20" s="8">
        <v>7</v>
      </c>
      <c r="G20" s="8">
        <v>0.9</v>
      </c>
      <c r="H20" s="14">
        <v>2268</v>
      </c>
      <c r="I20" s="20"/>
    </row>
    <row r="21" s="3" customFormat="1" ht="29" customHeight="1" spans="1:9">
      <c r="A21" s="8">
        <v>18</v>
      </c>
      <c r="B21" s="12" t="s">
        <v>76</v>
      </c>
      <c r="C21" s="13" t="s">
        <v>77</v>
      </c>
      <c r="D21" s="11" t="s">
        <v>78</v>
      </c>
      <c r="E21" s="11" t="s">
        <v>79</v>
      </c>
      <c r="F21" s="11">
        <v>1</v>
      </c>
      <c r="G21" s="11">
        <v>0.9</v>
      </c>
      <c r="H21" s="14">
        <v>345.6</v>
      </c>
      <c r="I21" s="20"/>
    </row>
    <row r="22" s="2" customFormat="1" ht="29" customHeight="1" spans="1:9">
      <c r="A22" s="8">
        <v>19</v>
      </c>
      <c r="B22" s="12">
        <v>53092100160</v>
      </c>
      <c r="C22" s="13" t="s">
        <v>80</v>
      </c>
      <c r="D22" s="8" t="s">
        <v>81</v>
      </c>
      <c r="E22" s="8" t="s">
        <v>82</v>
      </c>
      <c r="F22" s="8">
        <v>5</v>
      </c>
      <c r="G22" s="11">
        <v>0.9</v>
      </c>
      <c r="H22" s="14">
        <v>1184.76</v>
      </c>
      <c r="I22" s="21"/>
    </row>
    <row r="23" s="2" customFormat="1" ht="29" customHeight="1" spans="1:9">
      <c r="A23" s="8">
        <v>20</v>
      </c>
      <c r="B23" s="12" t="s">
        <v>83</v>
      </c>
      <c r="C23" s="13" t="s">
        <v>84</v>
      </c>
      <c r="D23" s="8" t="s">
        <v>85</v>
      </c>
      <c r="E23" s="8" t="s">
        <v>86</v>
      </c>
      <c r="F23" s="8">
        <v>1</v>
      </c>
      <c r="G23" s="8">
        <v>0.9</v>
      </c>
      <c r="H23" s="14">
        <v>183.6</v>
      </c>
      <c r="I23" s="20"/>
    </row>
    <row r="24" s="2" customFormat="1" ht="29" customHeight="1" spans="1:9">
      <c r="A24" s="8">
        <v>21</v>
      </c>
      <c r="B24" s="12" t="s">
        <v>87</v>
      </c>
      <c r="C24" s="13" t="s">
        <v>88</v>
      </c>
      <c r="D24" s="8" t="s">
        <v>89</v>
      </c>
      <c r="E24" s="8" t="s">
        <v>90</v>
      </c>
      <c r="F24" s="8">
        <v>1</v>
      </c>
      <c r="G24" s="8">
        <v>0.9</v>
      </c>
      <c r="H24" s="14">
        <v>216</v>
      </c>
      <c r="I24" s="20"/>
    </row>
    <row r="25" s="2" customFormat="1" ht="29" customHeight="1" spans="1:9">
      <c r="A25" s="8">
        <v>22</v>
      </c>
      <c r="B25" s="12" t="s">
        <v>91</v>
      </c>
      <c r="C25" s="13" t="s">
        <v>92</v>
      </c>
      <c r="D25" s="8" t="s">
        <v>93</v>
      </c>
      <c r="E25" s="8" t="s">
        <v>94</v>
      </c>
      <c r="F25" s="8">
        <v>5</v>
      </c>
      <c r="G25" s="8">
        <v>0.9</v>
      </c>
      <c r="H25" s="14">
        <v>1268.1</v>
      </c>
      <c r="I25" s="20"/>
    </row>
    <row r="26" s="2" customFormat="1" ht="29" customHeight="1" spans="1:9">
      <c r="A26" s="8">
        <v>23</v>
      </c>
      <c r="B26" s="12" t="s">
        <v>95</v>
      </c>
      <c r="C26" s="13" t="s">
        <v>96</v>
      </c>
      <c r="D26" s="8" t="s">
        <v>97</v>
      </c>
      <c r="E26" s="8" t="s">
        <v>97</v>
      </c>
      <c r="F26" s="8">
        <v>6</v>
      </c>
      <c r="G26" s="8">
        <v>0.9</v>
      </c>
      <c r="H26" s="14">
        <v>1036.8</v>
      </c>
      <c r="I26" s="20"/>
    </row>
    <row r="27" s="2" customFormat="1" ht="29" customHeight="1" spans="1:9">
      <c r="A27" s="8">
        <v>24</v>
      </c>
      <c r="B27" s="12" t="s">
        <v>98</v>
      </c>
      <c r="C27" s="13" t="s">
        <v>99</v>
      </c>
      <c r="D27" s="11" t="s">
        <v>100</v>
      </c>
      <c r="E27" s="11" t="s">
        <v>101</v>
      </c>
      <c r="F27" s="11">
        <v>3</v>
      </c>
      <c r="G27" s="11">
        <v>0.9</v>
      </c>
      <c r="H27" s="14">
        <v>1944</v>
      </c>
      <c r="I27" s="20"/>
    </row>
    <row r="28" s="2" customFormat="1" ht="29" customHeight="1" spans="1:9">
      <c r="A28" s="8" t="s">
        <v>102</v>
      </c>
      <c r="B28" s="8"/>
      <c r="C28" s="15"/>
      <c r="D28" s="8"/>
      <c r="E28" s="8"/>
      <c r="F28" s="8">
        <f>SUM(F4:F27)</f>
        <v>154</v>
      </c>
      <c r="G28" s="8"/>
      <c r="H28" s="14">
        <f>SUM(H4:H27)</f>
        <v>42816.08</v>
      </c>
      <c r="I28" s="20"/>
    </row>
    <row r="29" s="1" customFormat="1" ht="34" customHeight="1" spans="3:3">
      <c r="C29" s="4"/>
    </row>
  </sheetData>
  <mergeCells count="4">
    <mergeCell ref="A1:I1"/>
    <mergeCell ref="A2:I2"/>
    <mergeCell ref="A28:B28"/>
    <mergeCell ref="A29:H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Lgui~英</cp:lastModifiedBy>
  <dcterms:created xsi:type="dcterms:W3CDTF">2022-07-11T03:27:00Z</dcterms:created>
  <dcterms:modified xsi:type="dcterms:W3CDTF">2022-07-19T03:10:33Z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0F46DDE4D244421EB8DC887EB573348E</vt:lpwstr>
  </property>
  <property fmtid="{D5CDD505-2E9C-101B-9397-08002B2CF9AE}" pid="3" name="KSOProductBuildVer">
    <vt:lpwstr>2052-11.1.0.11830</vt:lpwstr>
  </property>
</Properties>
</file>