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1" activeTab="8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" sheetId="5" r:id="rId5"/>
    <sheet name="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县对下转移支付预算表" sheetId="13" r:id="rId13"/>
    <sheet name="县对下转移支付绩效目标表" sheetId="14" r:id="rId14"/>
    <sheet name="新增资产配置表" sheetId="15" r:id="rId15"/>
    <sheet name="转移支付补助项目支出预算表" sheetId="16" r:id="rId16"/>
    <sheet name="部门项目中期规划预算表" sheetId="17" r:id="rId17"/>
  </sheets>
  <definedNames>
    <definedName name="_xlnm.Print_Titles" localSheetId="3">部门财政拨款收支预算总表!$1:$6</definedName>
    <definedName name="_xlnm.Print_Titles" localSheetId="4">一般公共预算支出预算表!$1:$5</definedName>
    <definedName name="_xlnm.Print_Titles" localSheetId="5">“三公”经费支出预算表!$1:$6</definedName>
    <definedName name="_xlnm.Print_Titles" localSheetId="9">部门政府性基金预算支出预算表!$1:$6</definedName>
    <definedName name="_xlnm.Print_Titles" localSheetId="14">新增资产配置表!$1:$6</definedName>
  </definedNames>
  <calcPr calcId="144525"/>
</workbook>
</file>

<file path=xl/sharedStrings.xml><?xml version="1.0" encoding="utf-8"?>
<sst xmlns="http://schemas.openxmlformats.org/spreadsheetml/2006/main" count="800" uniqueCount="352">
  <si>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</si>
  <si>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</si>
  <si>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</si>
  <si>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</si>
  <si>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</si>
  <si>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</si>
  <si>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</si>
  <si>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</si>
  <si>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</si>
  <si>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</si>
  <si>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</si>
  <si>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</si>
  <si>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</si>
  <si>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</si>
  <si>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</si>
  <si>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</si>
  <si>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</si>
  <si>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</si>
  <si>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</si>
  <si>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</si>
  <si>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</si>
  <si>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</si>
  <si>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</si>
  <si>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</si>
  <si>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</si>
  <si>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</si>
  <si>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</si>
  <si>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</si>
  <si>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</si>
  <si>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</si>
  <si>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</si>
  <si>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</si>
  <si>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</si>
  <si>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</si>
  <si>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</si>
  <si>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</si>
  <si>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</si>
  <si>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</si>
  <si>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</si>
  <si>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</si>
  <si>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</si>
  <si>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</si>
  <si>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</si>
  <si>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</si>
  <si>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</si>
  <si>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</si>
  <si>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</si>
  <si>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</si>
  <si>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</si>
  <si>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</si>
  <si>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</si>
  <si>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</si>
  <si>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</si>
  <si>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</si>
  <si>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</si>
  <si>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</si>
  <si>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</si>
  <si>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</si>
  <si>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</si>
  <si>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</si>
  <si>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</si>
  <si>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</si>
  <si>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</si>
  <si>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</si>
  <si>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</si>
  <si>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</si>
  <si>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</si>
  <si>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</si>
  <si>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</si>
  <si>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</si>
  <si>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386</t>
  </si>
  <si>
    <t>凤庆县社会科学界联合会</t>
  </si>
  <si>
    <t>386001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</si>
  <si>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</si>
  <si>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</si>
  <si>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</si>
  <si>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</si>
  <si>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</si>
  <si>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</si>
  <si>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</si>
  <si>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</si>
  <si>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</si>
  <si>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</si>
  <si>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</si>
  <si>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</si>
  <si>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</si>
  <si>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</si>
  <si>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</si>
  <si>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</si>
  <si>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</si>
  <si>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</si>
  <si>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</si>
  <si>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</si>
  <si>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</si>
  <si>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</si>
  <si>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</si>
  <si>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</si>
  <si>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</si>
  <si>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</si>
  <si>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</si>
  <si>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</si>
  <si>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</si>
  <si>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</si>
  <si>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</si>
  <si>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</si>
  <si>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</si>
  <si>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</si>
  <si>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</si>
  <si>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</si>
  <si>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</si>
  <si>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</si>
  <si>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</si>
  <si>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</si>
  <si>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</si>
  <si>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</si>
  <si>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</si>
  <si>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</si>
  <si>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</si>
  <si>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</si>
  <si>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</si>
  <si>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</si>
  <si>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</si>
  <si>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</si>
  <si>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</si>
  <si>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</si>
  <si>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</si>
  <si>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</si>
  <si>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</si>
  <si>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</si>
  <si>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</si>
  <si>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</si>
  <si>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</si>
  <si>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</si>
  <si>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</si>
  <si>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</si>
  <si>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</si>
  <si>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</si>
  <si>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</si>
  <si>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</si>
  <si>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</si>
  <si>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</si>
  <si>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</si>
  <si>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</si>
  <si>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</si>
  <si>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</si>
  <si>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</si>
  <si>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</si>
  <si>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</si>
  <si>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</si>
  <si>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</si>
  <si>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</si>
  <si>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</si>
  <si>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</si>
  <si>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</si>
  <si>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</si>
  <si>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</si>
  <si>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</si>
  <si>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</si>
  <si>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</si>
  <si>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</si>
  <si>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</si>
  <si>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</si>
  <si>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</si>
  <si>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</si>
  <si>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</si>
  <si>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</si>
  <si>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</si>
  <si>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</si>
  <si>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</si>
  <si>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</si>
  <si>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</si>
  <si>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</si>
  <si>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</si>
  <si>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</si>
  <si>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</si>
  <si>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</si>
  <si>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</si>
  <si>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</si>
  <si>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</si>
  <si>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</si>
  <si>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</si>
  <si>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</si>
  <si>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</si>
  <si>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</si>
  <si>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</si>
  <si>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</si>
  <si>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</si>
  <si>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</si>
  <si>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</si>
  <si>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</si>
  <si>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</si>
  <si>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</si>
  <si>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530921210000000002021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</si>
  <si>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</si>
  <si>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</si>
  <si>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</si>
  <si>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</si>
  <si>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</si>
  <si>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</si>
  <si>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</si>
  <si>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530921231100001385734</t>
  </si>
  <si>
    <t>事业人员绩效工资（2017年提高标准部分）</t>
  </si>
  <si>
    <t>530921210000000002022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</si>
  <si>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</si>
  <si>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</si>
  <si>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</si>
  <si>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</si>
  <si>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</si>
  <si>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</si>
  <si>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</si>
  <si>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</si>
  <si>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</si>
  <si>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530921210000000006958</t>
  </si>
  <si>
    <t>30113</t>
  </si>
  <si>
    <t>530921241100002341789</t>
  </si>
  <si>
    <t>公务接待费(公用经费)</t>
  </si>
  <si>
    <t>30217</t>
  </si>
  <si>
    <t>530921210000000002027</t>
  </si>
  <si>
    <t>一般公用经费</t>
  </si>
  <si>
    <t>30205</t>
  </si>
  <si>
    <t>水费</t>
  </si>
  <si>
    <t>30206</t>
  </si>
  <si>
    <t>电费</t>
  </si>
  <si>
    <t>30211</t>
  </si>
  <si>
    <t>差旅费</t>
  </si>
  <si>
    <t>30201</t>
  </si>
  <si>
    <t>办公费</t>
  </si>
  <si>
    <t>530921231100001385755</t>
  </si>
  <si>
    <t>职工教育经费（事业）</t>
  </si>
  <si>
    <t>30216</t>
  </si>
  <si>
    <t>培训费</t>
  </si>
  <si>
    <t>530921210000000002025</t>
  </si>
  <si>
    <t>工会经费</t>
  </si>
  <si>
    <t>30228</t>
  </si>
  <si>
    <t>530921210000000002026</t>
  </si>
  <si>
    <t>福利费</t>
  </si>
  <si>
    <t>30229</t>
  </si>
  <si>
    <t>530921251100003891738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</si>
  <si>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</si>
  <si>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</si>
  <si>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</si>
  <si>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</si>
  <si>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</si>
  <si>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</si>
  <si>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</si>
  <si>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</si>
  <si>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社会科学普及补助经费</t>
  </si>
  <si>
    <t>事业发展类</t>
  </si>
  <si>
    <t>530921221100000410403</t>
  </si>
  <si>
    <t>30226</t>
  </si>
  <si>
    <t>劳务费</t>
  </si>
  <si>
    <t>延安精神研究会工作补助经费</t>
  </si>
  <si>
    <t>530921221100000410427</t>
  </si>
  <si>
    <t>39908</t>
  </si>
  <si>
    <t>对民间非营利组织和群众性自治组织补贴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</si>
  <si>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</si>
  <si>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</si>
  <si>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</si>
  <si>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</si>
  <si>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</si>
  <si>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</si>
  <si>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</si>
  <si>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</si>
  <si>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</si>
  <si>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</si>
  <si>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</si>
  <si>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大力开展延安精神"五进"(进校园、进机关、进农村、进社区、进企业)活动结推党员干部带头践行社会主义核心价值观，坚定理想信念、保持良好的道德情操，做时代先锋、社会楷模，着力建设中华民族共有的精神家园，努力形成奋发向上的强大力量。
2.开展了全县机关和13个乡（镇)万名党员进党校学习延安精神活动，发放会刊等宣传资料，进一步在全县弘扬延安精神，充分发挥延安精神在建设社会主义核心价值体系，加强党员干部思想政治建设和社会主义精神文明建设中的重要作用，为决战脱贫攻坚、决胜全面小康提供强大的精神动力和思想武器。发扬实事求是、理论联系实际，全心全意为人民服务和自力更生、艰苦奋斗精神，为全县经济、社会、文化的发展做出一定贡献。</t>
  </si>
  <si>
    <t>产出指标</t>
  </si>
  <si>
    <t>数量指标</t>
  </si>
  <si>
    <t>保证延安精神研究会日常工作正常运转</t>
  </si>
  <si>
    <t>=</t>
  </si>
  <si>
    <t>年</t>
  </si>
  <si>
    <t>定量指标</t>
  </si>
  <si>
    <t>保障延安精神研究会的日常正常运转1年，发挥传承延安精神。</t>
  </si>
  <si>
    <t>1.大力开展延安精神"五进"(进校园、进机关、进农村、进社区、进企业)活动结推竞员干部带头践行社会主义核心价值观，坚定理想信念、保持良好的道德情操，做时代先锋、社会楷模，着力建设中华民族共有的精神家园，努力形成奋发向上的强大力量。
2.开展了全县机关和13个乡（镇)万名党员进党校学习延安精神活动，发放会刊等宣传咨料，进一步在全县弘扬延安精神，充分发挥延安精神在建设社会主义核心价值体系，加强党员干部思想政治建设和社会主义精神文明建设中的重要作用，为决战脱贫攻坚、决胜全面小康提供强大的精神动力和思想武器。发扬实事求是、理论联系实际，全心全意为人民服务和自力更生、艰苦奋斗精神，为全县经济、社会、文化的发展做出一定贡献。</t>
  </si>
  <si>
    <t>效益指标</t>
  </si>
  <si>
    <t>社会效益</t>
  </si>
  <si>
    <t>延安精神得到进一步发扬</t>
  </si>
  <si>
    <t>是</t>
  </si>
  <si>
    <t>是/否</t>
  </si>
  <si>
    <t>定性指标</t>
  </si>
  <si>
    <t>延安精神到得到一步的发扬。</t>
  </si>
  <si>
    <t>补助经费支付进度</t>
  </si>
  <si>
    <t>&gt;=</t>
  </si>
  <si>
    <t>90</t>
  </si>
  <si>
    <t>%</t>
  </si>
  <si>
    <t>年度内经费支付（拨付）进度达90%以上。</t>
  </si>
  <si>
    <t>满意度指标</t>
  </si>
  <si>
    <t>服务对象满意度</t>
  </si>
  <si>
    <t>社会群众对延安精神认可满意度</t>
  </si>
  <si>
    <t>全社会群众对延安精神的认可满意度达90%以上（随机抽查）。</t>
  </si>
  <si>
    <t>按照《云南省社会科学普及条例》要求进行社会科学普及、宣传、研究，采取公众易于认知、理解、接受和参与的方式，普及社会科学知识，倡导科学方法，传播科学思想，传承人类文明，弘扬人文精神。</t>
  </si>
  <si>
    <t>组织社科会议、宣讲</t>
  </si>
  <si>
    <t>100</t>
  </si>
  <si>
    <t>场</t>
  </si>
  <si>
    <t>采取进学校、进社区和联合本地电视台等方式，开展社科普及会议及宣讲活动100场以上，提升人民群众人文社科素养，活动覆盖4000人次以上。</t>
  </si>
  <si>
    <t>按照《云南省社会科学普及条例》要求进行社会科学普及、宣传、研究，采取公众易于认知、理解、接受和参与的方式，普及社会科学知识，倡导科学方法，传播科学思想，传承人类文明，弘扬人文精神的公益活动。</t>
  </si>
  <si>
    <t>参与社科会议、宣讲人次</t>
  </si>
  <si>
    <t>4000</t>
  </si>
  <si>
    <t>人次</t>
  </si>
  <si>
    <t>管理、服务好社科普及基地</t>
  </si>
  <si>
    <t>个</t>
  </si>
  <si>
    <t>管理、服务好”古墨坊群落”、“滇红茶博物馆”等社科普示范基地。</t>
  </si>
  <si>
    <t>全年资金支付进度</t>
  </si>
  <si>
    <t>年度内项目资金支付进度达90%以上。</t>
  </si>
  <si>
    <t>社会公众满意度</t>
  </si>
  <si>
    <t>社会公众对社会科学宣传普及的满意程度。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</si>
  <si>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</si>
  <si>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</si>
  <si>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</si>
  <si>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</si>
  <si>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年无政府性基金预算，故此表为空表。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</si>
  <si>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</si>
  <si>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</si>
  <si>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</si>
  <si>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</si>
  <si>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</si>
  <si>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</si>
  <si>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</si>
  <si>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</si>
  <si>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</si>
  <si>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</si>
  <si>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年无政府采购预算，故此表为空表。</t>
    </r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</si>
  <si>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</si>
  <si>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</si>
  <si>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</si>
  <si>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年无政府购买服务预算，故此表为空表。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</si>
  <si>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</si>
  <si>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</si>
  <si>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</si>
  <si>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</si>
  <si>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</si>
  <si>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年无县对下转移支付预算，故此表为空表。</t>
    </r>
  </si>
  <si>
    <t>预算09-2表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</si>
  <si>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年无县对下转移支付项目，故此表为空表。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</si>
  <si>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</si>
  <si>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</si>
  <si>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</si>
  <si>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</si>
  <si>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</si>
  <si>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</si>
  <si>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</si>
  <si>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</si>
  <si>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年无新增资产预算，故此表为空表。</t>
    </r>
  </si>
  <si>
    <t>预算11表</t>
  </si>
  <si>
    <t>上级补助</t>
  </si>
  <si>
    <r>
      <rPr>
        <sz val="9"/>
        <color rgb="FF000000"/>
        <rFont val="宋体"/>
        <charset val="134"/>
      </rPr>
      <t>注：我单位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年无转移支付补助项目支出预算，故此表为空表。</t>
    </r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</si>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</sst>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hh:mm:ss"/>
    <numFmt numFmtId="179" formatCode="yyyy/mm/dd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Border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9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180" fontId="8" fillId="0" borderId="7">
      <alignment horizontal="right" vertical="center"/>
    </xf>
    <xf numFmtId="176" fontId="8" fillId="0" borderId="7">
      <alignment horizontal="right"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6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3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0" fontId="8" fillId="0" borderId="7" xfId="0" applyFont="1" applyBorder="1" applyAlignment="1">
      <alignment horizontal="left" vertical="center" wrapText="1"/>
      <protection locked="0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TimeStyle" xfId="52"/>
    <cellStyle name="IntegralNumberStyle" xfId="53"/>
    <cellStyle name="MoneyStyle" xfId="54"/>
    <cellStyle name="NumberStyle" xfId="55"/>
    <cellStyle name="TextStyle" xfId="56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C1" workbookViewId="0">
      <pane ySplit="1" topLeftCell="A7" activePane="bottomLeft" state="frozen"/>
      <selection/>
      <selection pane="bottomLeft" activeCell="A1" sqref="A1"/>
    </sheetView>
  </sheetViews>
  <sheetFormatPr defaultColWidth="10.5904761904762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3" t="str">
        <f>"单位名称："&amp;"凤庆县社会科学界联合会"</f>
        <v>单位名称：凤庆县社会科学界联合会</v>
      </c>
      <c r="B4" s="208"/>
      <c r="C4" s="208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558205.07</v>
      </c>
      <c r="C8" s="132" t="s">
        <v>7</v>
      </c>
      <c r="D8" s="24">
        <v>469450.44</v>
      </c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9" t="s">
        <v>14</v>
      </c>
      <c r="B12" s="24"/>
      <c r="C12" s="164" t="s">
        <v>15</v>
      </c>
      <c r="D12" s="24"/>
    </row>
    <row r="13" ht="18.75" customHeight="1" spans="1:4">
      <c r="A13" s="167" t="s">
        <v>16</v>
      </c>
      <c r="B13" s="24"/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39918.72</v>
      </c>
    </row>
    <row r="16" ht="18.75" customHeight="1" spans="1:4">
      <c r="A16" s="167" t="s">
        <v>22</v>
      </c>
      <c r="B16" s="24"/>
      <c r="C16" s="166" t="s">
        <v>23</v>
      </c>
      <c r="D16" s="24">
        <v>18896.91</v>
      </c>
    </row>
    <row r="17" ht="18.75" customHeight="1" spans="1:4">
      <c r="A17" s="167" t="s">
        <v>24</v>
      </c>
      <c r="B17" s="24"/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29939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210"/>
      <c r="B34" s="170"/>
      <c r="C34" s="167" t="s">
        <v>43</v>
      </c>
      <c r="D34" s="24"/>
    </row>
    <row r="35" ht="18.75" customHeight="1" spans="1:4">
      <c r="A35" s="210" t="s">
        <v>44</v>
      </c>
      <c r="B35" s="170">
        <f>SUM(B8:B12)</f>
        <v>558205.07</v>
      </c>
      <c r="C35" s="211" t="s">
        <v>45</v>
      </c>
      <c r="D35" s="170">
        <v>558205.07</v>
      </c>
    </row>
    <row r="36" ht="18.75" customHeight="1" spans="1:4">
      <c r="A36" s="212" t="s">
        <v>46</v>
      </c>
      <c r="B36" s="24"/>
      <c r="C36" s="132" t="s">
        <v>47</v>
      </c>
      <c r="D36" s="24"/>
    </row>
    <row r="37" ht="18.75" customHeight="1" spans="1:4">
      <c r="A37" s="212" t="s">
        <v>48</v>
      </c>
      <c r="B37" s="24"/>
      <c r="C37" s="132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2" t="s">
        <v>50</v>
      </c>
      <c r="D38" s="24"/>
    </row>
    <row r="39" ht="18.75" customHeight="1" spans="1:4">
      <c r="A39" s="213" t="s">
        <v>51</v>
      </c>
      <c r="B39" s="170">
        <f t="shared" ref="B39:D39" si="1">B35+B36</f>
        <v>558205.07</v>
      </c>
      <c r="C39" s="211" t="s">
        <v>52</v>
      </c>
      <c r="D39" s="170">
        <f t="shared" si="1"/>
        <v>558205.07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10.5904761904762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307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308</v>
      </c>
      <c r="C3" s="104"/>
      <c r="D3" s="105"/>
      <c r="E3" s="105"/>
      <c r="F3" s="105"/>
    </row>
    <row r="4" ht="18.75" customHeight="1" spans="1:6">
      <c r="A4" s="8" t="str">
        <f>"单位名称："&amp;"凤庆县社会科学界联合会"</f>
        <v>单位名称：凤庆县社会科学界联合会</v>
      </c>
      <c r="B4" s="8" t="s">
        <v>309</v>
      </c>
      <c r="C4" s="99"/>
      <c r="D4" s="101"/>
      <c r="E4" s="101"/>
      <c r="F4" s="41" t="s">
        <v>1</v>
      </c>
    </row>
    <row r="5" ht="18.75" customHeight="1" spans="1:6">
      <c r="A5" s="106" t="s">
        <v>175</v>
      </c>
      <c r="B5" s="107" t="s">
        <v>74</v>
      </c>
      <c r="C5" s="108" t="s">
        <v>75</v>
      </c>
      <c r="D5" s="14" t="s">
        <v>310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156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113</v>
      </c>
      <c r="B10" s="114" t="s">
        <v>113</v>
      </c>
      <c r="C10" s="115" t="s">
        <v>113</v>
      </c>
      <c r="D10" s="24"/>
      <c r="E10" s="24"/>
      <c r="F10" s="24"/>
    </row>
    <row r="11" customHeight="1" spans="1:1">
      <c r="A11" s="39" t="s">
        <v>311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10.5904761904762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312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"单位名称："&amp;"凤庆县社会科学界联合会"</f>
        <v>单位名称：凤庆县社会科学界联合会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162</v>
      </c>
    </row>
    <row r="5" ht="18.75" customHeight="1" spans="1:17">
      <c r="A5" s="12" t="s">
        <v>313</v>
      </c>
      <c r="B5" s="73" t="s">
        <v>314</v>
      </c>
      <c r="C5" s="73" t="s">
        <v>315</v>
      </c>
      <c r="D5" s="73" t="s">
        <v>316</v>
      </c>
      <c r="E5" s="73" t="s">
        <v>317</v>
      </c>
      <c r="F5" s="73" t="s">
        <v>318</v>
      </c>
      <c r="G5" s="46" t="s">
        <v>182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319</v>
      </c>
      <c r="J6" s="76" t="s">
        <v>320</v>
      </c>
      <c r="K6" s="77" t="s">
        <v>321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190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113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9" t="s">
        <v>322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10.5904761904762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323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"单位名称："&amp;"凤庆县社会科学界联合会"</f>
        <v>单位名称：凤庆县社会科学界联合会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162</v>
      </c>
    </row>
    <row r="5" ht="18.75" customHeight="1" spans="1:14">
      <c r="A5" s="12" t="s">
        <v>313</v>
      </c>
      <c r="B5" s="73" t="s">
        <v>324</v>
      </c>
      <c r="C5" s="74" t="s">
        <v>325</v>
      </c>
      <c r="D5" s="46" t="s">
        <v>182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319</v>
      </c>
      <c r="G6" s="76" t="s">
        <v>320</v>
      </c>
      <c r="H6" s="77" t="s">
        <v>321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190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113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326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10.5904761904762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327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"单位名称："&amp;"凤庆县社会科学界联合会"</f>
        <v>单位名称：凤庆县社会科学界联合会</v>
      </c>
      <c r="B4" s="61"/>
      <c r="C4" s="61"/>
      <c r="D4" s="62"/>
      <c r="E4" s="63"/>
      <c r="G4" s="64"/>
      <c r="H4" s="64"/>
      <c r="I4" s="40" t="s">
        <v>162</v>
      </c>
    </row>
    <row r="5" ht="18.75" customHeight="1" spans="1:9">
      <c r="A5" s="32" t="s">
        <v>328</v>
      </c>
      <c r="B5" s="13" t="s">
        <v>182</v>
      </c>
      <c r="C5" s="14"/>
      <c r="D5" s="14"/>
      <c r="E5" s="13" t="s">
        <v>329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330</v>
      </c>
      <c r="E6" s="67" t="s">
        <v>331</v>
      </c>
      <c r="F6" s="67" t="s">
        <v>331</v>
      </c>
      <c r="G6" s="67" t="s">
        <v>331</v>
      </c>
      <c r="H6" s="67" t="s">
        <v>331</v>
      </c>
      <c r="I6" s="67" t="s">
        <v>331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332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5904761904762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333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"单位名称："&amp;"凤庆县社会科学界联合会"</f>
        <v>单位名称：凤庆县社会科学界联合会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256</v>
      </c>
      <c r="B5" s="48" t="s">
        <v>257</v>
      </c>
      <c r="C5" s="48" t="s">
        <v>258</v>
      </c>
      <c r="D5" s="48" t="s">
        <v>259</v>
      </c>
      <c r="E5" s="48" t="s">
        <v>260</v>
      </c>
      <c r="F5" s="54" t="s">
        <v>261</v>
      </c>
      <c r="G5" s="48" t="s">
        <v>262</v>
      </c>
      <c r="H5" s="54" t="s">
        <v>263</v>
      </c>
      <c r="I5" s="54" t="s">
        <v>264</v>
      </c>
      <c r="J5" s="48" t="s">
        <v>265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334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10.5904761904762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335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"单位名称："&amp;"凤庆县社会科学界联合会"</f>
        <v>单位名称：凤庆县社会科学界联合会</v>
      </c>
      <c r="B4" s="9"/>
      <c r="C4" s="4"/>
      <c r="H4" s="44" t="s">
        <v>162</v>
      </c>
    </row>
    <row r="5" ht="18.75" customHeight="1" spans="1:8">
      <c r="A5" s="12" t="s">
        <v>175</v>
      </c>
      <c r="B5" s="12" t="s">
        <v>336</v>
      </c>
      <c r="C5" s="12" t="s">
        <v>337</v>
      </c>
      <c r="D5" s="12" t="s">
        <v>338</v>
      </c>
      <c r="E5" s="12" t="s">
        <v>339</v>
      </c>
      <c r="F5" s="45" t="s">
        <v>340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317</v>
      </c>
      <c r="G6" s="48" t="s">
        <v>341</v>
      </c>
      <c r="H6" s="48" t="s">
        <v>342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343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27" sqref="I27"/>
    </sheetView>
  </sheetViews>
  <sheetFormatPr defaultColWidth="10.5904761904762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344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"单位名称："&amp;"凤庆县社会科学界联合会"</f>
        <v>单位名称：凤庆县社会科学界联合会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162</v>
      </c>
    </row>
    <row r="5" ht="18.75" customHeight="1" spans="1:11">
      <c r="A5" s="11" t="s">
        <v>240</v>
      </c>
      <c r="B5" s="11" t="s">
        <v>177</v>
      </c>
      <c r="C5" s="11" t="s">
        <v>241</v>
      </c>
      <c r="D5" s="12" t="s">
        <v>178</v>
      </c>
      <c r="E5" s="12" t="s">
        <v>179</v>
      </c>
      <c r="F5" s="12" t="s">
        <v>242</v>
      </c>
      <c r="G5" s="12" t="s">
        <v>243</v>
      </c>
      <c r="H5" s="32" t="s">
        <v>56</v>
      </c>
      <c r="I5" s="13" t="s">
        <v>345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346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opLeftCell="C1" workbookViewId="0">
      <pane ySplit="1" topLeftCell="A2" activePane="bottomLeft" state="frozen"/>
      <selection/>
      <selection pane="bottomLeft" activeCell="G27" sqref="G27"/>
    </sheetView>
  </sheetViews>
  <sheetFormatPr defaultColWidth="10.5904761904762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"单位名称："&amp;"凤庆县社会科学界联合会"</f>
        <v>单位名称：凤庆县社会科学界联合会</v>
      </c>
      <c r="B4" s="9"/>
      <c r="C4" s="9"/>
      <c r="D4" s="9"/>
      <c r="E4" s="10"/>
      <c r="F4" s="10"/>
      <c r="G4" s="5" t="s">
        <v>162</v>
      </c>
    </row>
    <row r="5" ht="18.75" customHeight="1" spans="1:7">
      <c r="A5" s="11" t="s">
        <v>241</v>
      </c>
      <c r="B5" s="11" t="s">
        <v>240</v>
      </c>
      <c r="C5" s="11" t="s">
        <v>177</v>
      </c>
      <c r="D5" s="12" t="s">
        <v>348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140000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140000</v>
      </c>
      <c r="F10" s="24"/>
      <c r="G10" s="24"/>
    </row>
    <row r="11" ht="18.75" customHeight="1" spans="1:7">
      <c r="A11" s="26"/>
      <c r="B11" s="22" t="s">
        <v>349</v>
      </c>
      <c r="C11" s="22" t="s">
        <v>246</v>
      </c>
      <c r="D11" s="22" t="s">
        <v>350</v>
      </c>
      <c r="E11" s="24">
        <v>20000</v>
      </c>
      <c r="F11" s="24"/>
      <c r="G11" s="24"/>
    </row>
    <row r="12" ht="18.75" customHeight="1" spans="1:7">
      <c r="A12" s="26"/>
      <c r="B12" s="22" t="s">
        <v>349</v>
      </c>
      <c r="C12" s="22" t="s">
        <v>251</v>
      </c>
      <c r="D12" s="22" t="s">
        <v>350</v>
      </c>
      <c r="E12" s="24">
        <v>120000</v>
      </c>
      <c r="F12" s="24"/>
      <c r="G12" s="24"/>
    </row>
    <row r="13" ht="18.75" customHeight="1" spans="1:7">
      <c r="A13" s="27" t="s">
        <v>56</v>
      </c>
      <c r="B13" s="28" t="s">
        <v>351</v>
      </c>
      <c r="C13" s="28"/>
      <c r="D13" s="29"/>
      <c r="E13" s="24">
        <v>140000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H1" workbookViewId="0">
      <pane ySplit="1" topLeftCell="A2" activePane="bottomLeft" state="frozen"/>
      <selection/>
      <selection pane="bottomLeft" activeCell="Y8" sqref="Y8"/>
    </sheetView>
  </sheetViews>
  <sheetFormatPr defaultColWidth="10.5904761904762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40" t="s">
        <v>53</v>
      </c>
    </row>
    <row r="3" ht="57.75" customHeight="1" spans="1:19">
      <c r="A3" s="128" t="str">
        <f>"2025"&amp;"年部门收入预算表"</f>
        <v>2025年部门收入预算表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201"/>
      <c r="P3" s="201"/>
      <c r="Q3" s="201"/>
      <c r="R3" s="201"/>
      <c r="S3" s="201"/>
    </row>
    <row r="4" ht="18.75" customHeight="1" spans="1:19">
      <c r="A4" s="43" t="str">
        <f>"单位名称："&amp;"凤庆县社会科学界联合会"</f>
        <v>单位名称：凤庆县社会科学界联合会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4" t="s">
        <v>54</v>
      </c>
      <c r="B5" s="185" t="s">
        <v>55</v>
      </c>
      <c r="C5" s="185" t="s">
        <v>56</v>
      </c>
      <c r="D5" s="186" t="s">
        <v>57</v>
      </c>
      <c r="E5" s="187"/>
      <c r="F5" s="187"/>
      <c r="G5" s="187"/>
      <c r="H5" s="187"/>
      <c r="I5" s="187"/>
      <c r="J5" s="202"/>
      <c r="K5" s="187"/>
      <c r="L5" s="187"/>
      <c r="M5" s="187"/>
      <c r="N5" s="203"/>
      <c r="O5" s="186" t="s">
        <v>46</v>
      </c>
      <c r="P5" s="186"/>
      <c r="Q5" s="186"/>
      <c r="R5" s="186"/>
      <c r="S5" s="206"/>
    </row>
    <row r="6" ht="18.75" customHeight="1" spans="1:19">
      <c r="A6" s="188"/>
      <c r="B6" s="189"/>
      <c r="C6" s="189"/>
      <c r="D6" s="190" t="s">
        <v>58</v>
      </c>
      <c r="E6" s="190" t="s">
        <v>59</v>
      </c>
      <c r="F6" s="190" t="s">
        <v>60</v>
      </c>
      <c r="G6" s="190" t="s">
        <v>61</v>
      </c>
      <c r="H6" s="190" t="s">
        <v>62</v>
      </c>
      <c r="I6" s="204" t="s">
        <v>63</v>
      </c>
      <c r="J6" s="204"/>
      <c r="K6" s="204"/>
      <c r="L6" s="204"/>
      <c r="M6" s="204"/>
      <c r="N6" s="193"/>
      <c r="O6" s="190" t="s">
        <v>58</v>
      </c>
      <c r="P6" s="190" t="s">
        <v>59</v>
      </c>
      <c r="Q6" s="190" t="s">
        <v>60</v>
      </c>
      <c r="R6" s="190" t="s">
        <v>61</v>
      </c>
      <c r="S6" s="190" t="s">
        <v>64</v>
      </c>
    </row>
    <row r="7" ht="18.75" customHeight="1" spans="1:19">
      <c r="A7" s="191"/>
      <c r="B7" s="192"/>
      <c r="C7" s="192"/>
      <c r="D7" s="193"/>
      <c r="E7" s="193"/>
      <c r="F7" s="193"/>
      <c r="G7" s="193"/>
      <c r="H7" s="193"/>
      <c r="I7" s="192" t="s">
        <v>58</v>
      </c>
      <c r="J7" s="192" t="s">
        <v>65</v>
      </c>
      <c r="K7" s="192" t="s">
        <v>66</v>
      </c>
      <c r="L7" s="192" t="s">
        <v>67</v>
      </c>
      <c r="M7" s="192" t="s">
        <v>68</v>
      </c>
      <c r="N7" s="192" t="s">
        <v>69</v>
      </c>
      <c r="O7" s="205"/>
      <c r="P7" s="205"/>
      <c r="Q7" s="205"/>
      <c r="R7" s="205"/>
      <c r="S7" s="193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4" t="s">
        <v>70</v>
      </c>
      <c r="B9" s="195" t="s">
        <v>71</v>
      </c>
      <c r="C9" s="24">
        <v>558205.07</v>
      </c>
      <c r="D9" s="24">
        <v>558205.07</v>
      </c>
      <c r="E9" s="24">
        <v>558205.07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6" t="s">
        <v>72</v>
      </c>
      <c r="B10" s="197" t="s">
        <v>71</v>
      </c>
      <c r="C10" s="24">
        <v>558205.07</v>
      </c>
      <c r="D10" s="24">
        <v>558205.07</v>
      </c>
      <c r="E10" s="24">
        <v>558205.07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558205.07</v>
      </c>
      <c r="D11" s="24">
        <v>558205.07</v>
      </c>
      <c r="E11" s="24">
        <v>558205.07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showZeros="0" topLeftCell="D1" workbookViewId="0">
      <pane ySplit="1" topLeftCell="A2" activePane="bottomLeft" state="frozen"/>
      <selection/>
      <selection pane="bottomLeft" activeCell="G21" sqref="G21"/>
    </sheetView>
  </sheetViews>
  <sheetFormatPr defaultColWidth="10.5904761904762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"单位名称："&amp;"凤庆县社会科学界联合会"</f>
        <v>单位名称：凤庆县社会科学界联合会</v>
      </c>
      <c r="B4" s="175"/>
      <c r="C4" s="63"/>
      <c r="D4" s="31"/>
      <c r="E4" s="63"/>
      <c r="F4" s="63"/>
      <c r="G4" s="63"/>
      <c r="H4" s="31"/>
      <c r="I4" s="63"/>
      <c r="J4" s="31"/>
      <c r="K4" s="63"/>
      <c r="L4" s="63"/>
      <c r="M4" s="182"/>
      <c r="N4" s="182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8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85</v>
      </c>
      <c r="B8" s="161" t="s">
        <v>86</v>
      </c>
      <c r="C8" s="24">
        <v>469450.44</v>
      </c>
      <c r="D8" s="24">
        <v>469450.44</v>
      </c>
      <c r="E8" s="24">
        <v>329450.44</v>
      </c>
      <c r="F8" s="24">
        <v>140000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6" t="s">
        <v>87</v>
      </c>
      <c r="B9" s="214" t="s">
        <v>88</v>
      </c>
      <c r="C9" s="24">
        <v>469450.44</v>
      </c>
      <c r="D9" s="24">
        <v>469450.44</v>
      </c>
      <c r="E9" s="24">
        <v>329450.44</v>
      </c>
      <c r="F9" s="24">
        <v>140000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8" t="s">
        <v>89</v>
      </c>
      <c r="B10" s="215" t="s">
        <v>90</v>
      </c>
      <c r="C10" s="24">
        <v>329450.44</v>
      </c>
      <c r="D10" s="24">
        <v>329450.44</v>
      </c>
      <c r="E10" s="24">
        <v>329450.44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8" t="s">
        <v>91</v>
      </c>
      <c r="B11" s="215" t="s">
        <v>92</v>
      </c>
      <c r="C11" s="24">
        <v>140000</v>
      </c>
      <c r="D11" s="24">
        <v>140000</v>
      </c>
      <c r="E11" s="24"/>
      <c r="F11" s="24">
        <v>140000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2" t="s">
        <v>93</v>
      </c>
      <c r="B12" s="161" t="s">
        <v>94</v>
      </c>
      <c r="C12" s="24">
        <v>39918.72</v>
      </c>
      <c r="D12" s="24">
        <v>39918.72</v>
      </c>
      <c r="E12" s="24">
        <v>39918.72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6" t="s">
        <v>95</v>
      </c>
      <c r="B13" s="214" t="s">
        <v>96</v>
      </c>
      <c r="C13" s="24">
        <v>39918.72</v>
      </c>
      <c r="D13" s="24">
        <v>39918.72</v>
      </c>
      <c r="E13" s="24">
        <v>39918.72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8" t="s">
        <v>97</v>
      </c>
      <c r="B14" s="215" t="s">
        <v>98</v>
      </c>
      <c r="C14" s="24">
        <v>39918.72</v>
      </c>
      <c r="D14" s="24">
        <v>39918.72</v>
      </c>
      <c r="E14" s="24">
        <v>39918.72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2" t="s">
        <v>99</v>
      </c>
      <c r="B15" s="161" t="s">
        <v>100</v>
      </c>
      <c r="C15" s="24">
        <v>18896.91</v>
      </c>
      <c r="D15" s="24">
        <v>18896.91</v>
      </c>
      <c r="E15" s="24">
        <v>18896.91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6" t="s">
        <v>101</v>
      </c>
      <c r="B16" s="214" t="s">
        <v>102</v>
      </c>
      <c r="C16" s="24">
        <v>18896.91</v>
      </c>
      <c r="D16" s="24">
        <v>18896.91</v>
      </c>
      <c r="E16" s="24">
        <v>18896.91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8" t="s">
        <v>103</v>
      </c>
      <c r="B17" s="215" t="s">
        <v>104</v>
      </c>
      <c r="C17" s="24">
        <v>17713.93</v>
      </c>
      <c r="D17" s="24">
        <v>17713.93</v>
      </c>
      <c r="E17" s="24">
        <v>17713.93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105</v>
      </c>
      <c r="B18" s="215" t="s">
        <v>106</v>
      </c>
      <c r="C18" s="24">
        <v>1182.98</v>
      </c>
      <c r="D18" s="24">
        <v>1182.98</v>
      </c>
      <c r="E18" s="24">
        <v>1182.98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2" t="s">
        <v>107</v>
      </c>
      <c r="B19" s="161" t="s">
        <v>108</v>
      </c>
      <c r="C19" s="24">
        <v>29939</v>
      </c>
      <c r="D19" s="24">
        <v>29939</v>
      </c>
      <c r="E19" s="24">
        <v>29939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6" t="s">
        <v>109</v>
      </c>
      <c r="B20" s="214" t="s">
        <v>110</v>
      </c>
      <c r="C20" s="24">
        <v>29939</v>
      </c>
      <c r="D20" s="24">
        <v>29939</v>
      </c>
      <c r="E20" s="24">
        <v>29939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8" t="s">
        <v>111</v>
      </c>
      <c r="B21" s="215" t="s">
        <v>112</v>
      </c>
      <c r="C21" s="24">
        <v>29939</v>
      </c>
      <c r="D21" s="24">
        <v>29939</v>
      </c>
      <c r="E21" s="24">
        <v>29939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113</v>
      </c>
      <c r="B22" s="181" t="s">
        <v>113</v>
      </c>
      <c r="C22" s="24">
        <v>558205.07</v>
      </c>
      <c r="D22" s="24">
        <v>558205.07</v>
      </c>
      <c r="E22" s="24">
        <v>418205.07</v>
      </c>
      <c r="F22" s="24">
        <v>140000</v>
      </c>
      <c r="G22" s="24"/>
      <c r="H22" s="24"/>
      <c r="I22" s="24"/>
      <c r="J22" s="24"/>
      <c r="K22" s="24"/>
      <c r="L22" s="24"/>
      <c r="M22" s="24"/>
      <c r="N22" s="24"/>
      <c r="O22" s="24"/>
    </row>
  </sheetData>
  <mergeCells count="11">
    <mergeCell ref="A3:O3"/>
    <mergeCell ref="A4:L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10.5904761904762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114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"单位名称："&amp;"凤庆县社会科学界联合会"</f>
        <v>单位名称：凤庆县社会科学界联合会</v>
      </c>
      <c r="B4" s="160"/>
      <c r="C4" s="160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115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1" t="s">
        <v>116</v>
      </c>
      <c r="B8" s="24">
        <v>558205.07</v>
      </c>
      <c r="C8" s="23" t="s">
        <v>117</v>
      </c>
      <c r="D8" s="24">
        <v>558205.07</v>
      </c>
    </row>
    <row r="9" ht="18.75" customHeight="1" spans="1:4">
      <c r="A9" s="162" t="s">
        <v>118</v>
      </c>
      <c r="B9" s="24">
        <v>558205.07</v>
      </c>
      <c r="C9" s="23" t="s">
        <v>119</v>
      </c>
      <c r="D9" s="24">
        <v>469450.44</v>
      </c>
    </row>
    <row r="10" ht="18.75" customHeight="1" spans="1:4">
      <c r="A10" s="162" t="s">
        <v>120</v>
      </c>
      <c r="B10" s="24"/>
      <c r="C10" s="23" t="s">
        <v>121</v>
      </c>
      <c r="D10" s="24"/>
    </row>
    <row r="11" ht="18.75" customHeight="1" spans="1:4">
      <c r="A11" s="162" t="s">
        <v>122</v>
      </c>
      <c r="B11" s="24"/>
      <c r="C11" s="23" t="s">
        <v>123</v>
      </c>
      <c r="D11" s="24"/>
    </row>
    <row r="12" ht="18.75" customHeight="1" spans="1:4">
      <c r="A12" s="163" t="s">
        <v>124</v>
      </c>
      <c r="B12" s="24"/>
      <c r="C12" s="164" t="s">
        <v>125</v>
      </c>
      <c r="D12" s="24"/>
    </row>
    <row r="13" ht="18.75" customHeight="1" spans="1:4">
      <c r="A13" s="165" t="s">
        <v>118</v>
      </c>
      <c r="B13" s="24"/>
      <c r="C13" s="166" t="s">
        <v>126</v>
      </c>
      <c r="D13" s="24"/>
    </row>
    <row r="14" ht="18.75" customHeight="1" spans="1:4">
      <c r="A14" s="165" t="s">
        <v>120</v>
      </c>
      <c r="B14" s="24"/>
      <c r="C14" s="166" t="s">
        <v>127</v>
      </c>
      <c r="D14" s="24"/>
    </row>
    <row r="15" ht="18.75" customHeight="1" spans="1:4">
      <c r="A15" s="165" t="s">
        <v>122</v>
      </c>
      <c r="B15" s="24"/>
      <c r="C15" s="166" t="s">
        <v>128</v>
      </c>
      <c r="D15" s="24"/>
    </row>
    <row r="16" ht="18.75" customHeight="1" spans="1:4">
      <c r="A16" s="165" t="s">
        <v>26</v>
      </c>
      <c r="B16" s="24"/>
      <c r="C16" s="166" t="s">
        <v>129</v>
      </c>
      <c r="D16" s="24">
        <v>39918.72</v>
      </c>
    </row>
    <row r="17" ht="18.75" customHeight="1" spans="1:4">
      <c r="A17" s="165" t="s">
        <v>26</v>
      </c>
      <c r="B17" s="24" t="s">
        <v>26</v>
      </c>
      <c r="C17" s="166" t="s">
        <v>130</v>
      </c>
      <c r="D17" s="24">
        <v>18896.91</v>
      </c>
    </row>
    <row r="18" ht="18.75" customHeight="1" spans="1:4">
      <c r="A18" s="167" t="s">
        <v>26</v>
      </c>
      <c r="B18" s="24" t="s">
        <v>26</v>
      </c>
      <c r="C18" s="166" t="s">
        <v>131</v>
      </c>
      <c r="D18" s="24"/>
    </row>
    <row r="19" ht="18.75" customHeight="1" spans="1:4">
      <c r="A19" s="167" t="s">
        <v>26</v>
      </c>
      <c r="B19" s="24" t="s">
        <v>26</v>
      </c>
      <c r="C19" s="166" t="s">
        <v>132</v>
      </c>
      <c r="D19" s="24"/>
    </row>
    <row r="20" ht="18.75" customHeight="1" spans="1:4">
      <c r="A20" s="168" t="s">
        <v>26</v>
      </c>
      <c r="B20" s="24" t="s">
        <v>26</v>
      </c>
      <c r="C20" s="166" t="s">
        <v>133</v>
      </c>
      <c r="D20" s="24"/>
    </row>
    <row r="21" ht="18.75" customHeight="1" spans="1:4">
      <c r="A21" s="168" t="s">
        <v>26</v>
      </c>
      <c r="B21" s="24" t="s">
        <v>26</v>
      </c>
      <c r="C21" s="166" t="s">
        <v>134</v>
      </c>
      <c r="D21" s="24"/>
    </row>
    <row r="22" ht="18.75" customHeight="1" spans="1:4">
      <c r="A22" s="168" t="s">
        <v>26</v>
      </c>
      <c r="B22" s="24" t="s">
        <v>26</v>
      </c>
      <c r="C22" s="166" t="s">
        <v>135</v>
      </c>
      <c r="D22" s="24"/>
    </row>
    <row r="23" ht="18.75" customHeight="1" spans="1:4">
      <c r="A23" s="168" t="s">
        <v>26</v>
      </c>
      <c r="B23" s="24" t="s">
        <v>26</v>
      </c>
      <c r="C23" s="166" t="s">
        <v>136</v>
      </c>
      <c r="D23" s="24"/>
    </row>
    <row r="24" ht="18.75" customHeight="1" spans="1:4">
      <c r="A24" s="168" t="s">
        <v>26</v>
      </c>
      <c r="B24" s="24" t="s">
        <v>26</v>
      </c>
      <c r="C24" s="166" t="s">
        <v>137</v>
      </c>
      <c r="D24" s="24"/>
    </row>
    <row r="25" ht="18.75" customHeight="1" spans="1:4">
      <c r="A25" s="168" t="s">
        <v>26</v>
      </c>
      <c r="B25" s="24" t="s">
        <v>26</v>
      </c>
      <c r="C25" s="166" t="s">
        <v>138</v>
      </c>
      <c r="D25" s="24"/>
    </row>
    <row r="26" ht="18.75" customHeight="1" spans="1:4">
      <c r="A26" s="168" t="s">
        <v>26</v>
      </c>
      <c r="B26" s="24" t="s">
        <v>26</v>
      </c>
      <c r="C26" s="166" t="s">
        <v>139</v>
      </c>
      <c r="D26" s="24"/>
    </row>
    <row r="27" ht="18.75" customHeight="1" spans="1:4">
      <c r="A27" s="168" t="s">
        <v>26</v>
      </c>
      <c r="B27" s="24" t="s">
        <v>26</v>
      </c>
      <c r="C27" s="166" t="s">
        <v>140</v>
      </c>
      <c r="D27" s="24">
        <v>29939</v>
      </c>
    </row>
    <row r="28" ht="18.75" customHeight="1" spans="1:4">
      <c r="A28" s="168" t="s">
        <v>26</v>
      </c>
      <c r="B28" s="24" t="s">
        <v>26</v>
      </c>
      <c r="C28" s="166" t="s">
        <v>141</v>
      </c>
      <c r="D28" s="24"/>
    </row>
    <row r="29" ht="18.75" customHeight="1" spans="1:4">
      <c r="A29" s="168" t="s">
        <v>26</v>
      </c>
      <c r="B29" s="24" t="s">
        <v>26</v>
      </c>
      <c r="C29" s="166" t="s">
        <v>142</v>
      </c>
      <c r="D29" s="24"/>
    </row>
    <row r="30" ht="18.75" customHeight="1" spans="1:4">
      <c r="A30" s="168" t="s">
        <v>26</v>
      </c>
      <c r="B30" s="24" t="s">
        <v>26</v>
      </c>
      <c r="C30" s="166" t="s">
        <v>143</v>
      </c>
      <c r="D30" s="24"/>
    </row>
    <row r="31" ht="18.75" customHeight="1" spans="1:4">
      <c r="A31" s="168" t="s">
        <v>26</v>
      </c>
      <c r="B31" s="24" t="s">
        <v>26</v>
      </c>
      <c r="C31" s="166" t="s">
        <v>144</v>
      </c>
      <c r="D31" s="24"/>
    </row>
    <row r="32" ht="18.75" customHeight="1" spans="1:4">
      <c r="A32" s="169" t="s">
        <v>26</v>
      </c>
      <c r="B32" s="24" t="s">
        <v>26</v>
      </c>
      <c r="C32" s="166" t="s">
        <v>145</v>
      </c>
      <c r="D32" s="24"/>
    </row>
    <row r="33" ht="18.75" customHeight="1" spans="1:4">
      <c r="A33" s="169" t="s">
        <v>26</v>
      </c>
      <c r="B33" s="24" t="s">
        <v>26</v>
      </c>
      <c r="C33" s="166" t="s">
        <v>146</v>
      </c>
      <c r="D33" s="24"/>
    </row>
    <row r="34" ht="18.75" customHeight="1" spans="1:4">
      <c r="A34" s="169" t="s">
        <v>26</v>
      </c>
      <c r="B34" s="24" t="s">
        <v>26</v>
      </c>
      <c r="C34" s="166" t="s">
        <v>147</v>
      </c>
      <c r="D34" s="24"/>
    </row>
    <row r="35" ht="18.75" customHeight="1" spans="1:4">
      <c r="A35" s="169"/>
      <c r="B35" s="24"/>
      <c r="C35" s="166" t="s">
        <v>148</v>
      </c>
      <c r="D35" s="24"/>
    </row>
    <row r="36" ht="18.75" customHeight="1" spans="1:4">
      <c r="A36" s="169" t="s">
        <v>26</v>
      </c>
      <c r="B36" s="24" t="s">
        <v>26</v>
      </c>
      <c r="C36" s="166" t="s">
        <v>149</v>
      </c>
      <c r="D36" s="24"/>
    </row>
    <row r="37" ht="18.75" customHeight="1" spans="1:4">
      <c r="A37" s="56" t="s">
        <v>150</v>
      </c>
      <c r="B37" s="170">
        <v>558205.07</v>
      </c>
      <c r="C37" s="171" t="s">
        <v>52</v>
      </c>
      <c r="D37" s="170">
        <v>558205.07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10.5904761904762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0"/>
      <c r="F2" s="58"/>
      <c r="G2" s="41" t="s">
        <v>151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152" t="str">
        <f>"单位名称："&amp;"凤庆县社会科学界联合会"</f>
        <v>单位名称：凤庆县社会科学界联合会</v>
      </c>
      <c r="B4" s="30"/>
      <c r="C4" s="31"/>
      <c r="D4" s="31"/>
      <c r="E4" s="31"/>
      <c r="F4" s="101"/>
      <c r="G4" s="41" t="s">
        <v>1</v>
      </c>
    </row>
    <row r="5" ht="20.25" customHeight="1" spans="1:7">
      <c r="A5" s="153" t="s">
        <v>152</v>
      </c>
      <c r="B5" s="154"/>
      <c r="C5" s="106" t="s">
        <v>56</v>
      </c>
      <c r="D5" s="130" t="s">
        <v>76</v>
      </c>
      <c r="E5" s="14"/>
      <c r="F5" s="15"/>
      <c r="G5" s="123" t="s">
        <v>77</v>
      </c>
    </row>
    <row r="6" ht="20.25" customHeight="1" spans="1:7">
      <c r="A6" s="155" t="s">
        <v>74</v>
      </c>
      <c r="B6" s="155" t="s">
        <v>75</v>
      </c>
      <c r="C6" s="34"/>
      <c r="D6" s="67" t="s">
        <v>58</v>
      </c>
      <c r="E6" s="67" t="s">
        <v>153</v>
      </c>
      <c r="F6" s="67" t="s">
        <v>154</v>
      </c>
      <c r="G6" s="95"/>
    </row>
    <row r="7" ht="19.5" customHeight="1" spans="1:7">
      <c r="A7" s="155" t="s">
        <v>155</v>
      </c>
      <c r="B7" s="155" t="s">
        <v>156</v>
      </c>
      <c r="C7" s="155" t="s">
        <v>157</v>
      </c>
      <c r="D7" s="67">
        <v>4</v>
      </c>
      <c r="E7" s="156" t="s">
        <v>158</v>
      </c>
      <c r="F7" s="156" t="s">
        <v>159</v>
      </c>
      <c r="G7" s="155" t="s">
        <v>160</v>
      </c>
    </row>
    <row r="8" ht="18" customHeight="1" spans="1:7">
      <c r="A8" s="35" t="s">
        <v>85</v>
      </c>
      <c r="B8" s="35" t="s">
        <v>86</v>
      </c>
      <c r="C8" s="24">
        <v>469450.44</v>
      </c>
      <c r="D8" s="24">
        <v>329450.44</v>
      </c>
      <c r="E8" s="24">
        <v>313764.44</v>
      </c>
      <c r="F8" s="24">
        <v>15686</v>
      </c>
      <c r="G8" s="24">
        <v>140000</v>
      </c>
    </row>
    <row r="9" ht="18" customHeight="1" spans="1:7">
      <c r="A9" s="117" t="s">
        <v>87</v>
      </c>
      <c r="B9" s="117" t="s">
        <v>88</v>
      </c>
      <c r="C9" s="24">
        <v>469450.44</v>
      </c>
      <c r="D9" s="24">
        <v>329450.44</v>
      </c>
      <c r="E9" s="24">
        <v>313764.44</v>
      </c>
      <c r="F9" s="24">
        <v>15686</v>
      </c>
      <c r="G9" s="24">
        <v>140000</v>
      </c>
    </row>
    <row r="10" ht="18" customHeight="1" spans="1:7">
      <c r="A10" s="118" t="s">
        <v>89</v>
      </c>
      <c r="B10" s="118" t="s">
        <v>90</v>
      </c>
      <c r="C10" s="24">
        <v>329450.44</v>
      </c>
      <c r="D10" s="24">
        <v>329450.44</v>
      </c>
      <c r="E10" s="24">
        <v>313764.44</v>
      </c>
      <c r="F10" s="24">
        <v>15686</v>
      </c>
      <c r="G10" s="24"/>
    </row>
    <row r="11" ht="18" customHeight="1" spans="1:7">
      <c r="A11" s="118" t="s">
        <v>91</v>
      </c>
      <c r="B11" s="118" t="s">
        <v>92</v>
      </c>
      <c r="C11" s="24">
        <v>140000</v>
      </c>
      <c r="D11" s="24"/>
      <c r="E11" s="24"/>
      <c r="F11" s="24"/>
      <c r="G11" s="24">
        <v>140000</v>
      </c>
    </row>
    <row r="12" ht="18" customHeight="1" spans="1:7">
      <c r="A12" s="35" t="s">
        <v>93</v>
      </c>
      <c r="B12" s="35" t="s">
        <v>94</v>
      </c>
      <c r="C12" s="24">
        <v>39918.72</v>
      </c>
      <c r="D12" s="24">
        <v>39918.72</v>
      </c>
      <c r="E12" s="24">
        <v>39918.72</v>
      </c>
      <c r="F12" s="24"/>
      <c r="G12" s="24"/>
    </row>
    <row r="13" ht="18" customHeight="1" spans="1:7">
      <c r="A13" s="117" t="s">
        <v>95</v>
      </c>
      <c r="B13" s="117" t="s">
        <v>96</v>
      </c>
      <c r="C13" s="24">
        <v>39918.72</v>
      </c>
      <c r="D13" s="24">
        <v>39918.72</v>
      </c>
      <c r="E13" s="24">
        <v>39918.72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39918.72</v>
      </c>
      <c r="D14" s="24">
        <v>39918.72</v>
      </c>
      <c r="E14" s="24">
        <v>39918.72</v>
      </c>
      <c r="F14" s="24"/>
      <c r="G14" s="24"/>
    </row>
    <row r="15" ht="18" customHeight="1" spans="1:7">
      <c r="A15" s="35" t="s">
        <v>99</v>
      </c>
      <c r="B15" s="35" t="s">
        <v>100</v>
      </c>
      <c r="C15" s="24">
        <v>18896.91</v>
      </c>
      <c r="D15" s="24">
        <v>18896.91</v>
      </c>
      <c r="E15" s="24">
        <v>18896.91</v>
      </c>
      <c r="F15" s="24"/>
      <c r="G15" s="24"/>
    </row>
    <row r="16" ht="18" customHeight="1" spans="1:7">
      <c r="A16" s="117" t="s">
        <v>101</v>
      </c>
      <c r="B16" s="117" t="s">
        <v>102</v>
      </c>
      <c r="C16" s="24">
        <v>18896.91</v>
      </c>
      <c r="D16" s="24">
        <v>18896.91</v>
      </c>
      <c r="E16" s="24">
        <v>18896.91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17713.93</v>
      </c>
      <c r="D17" s="24">
        <v>17713.93</v>
      </c>
      <c r="E17" s="24">
        <v>17713.93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1182.98</v>
      </c>
      <c r="D18" s="24">
        <v>1182.98</v>
      </c>
      <c r="E18" s="24">
        <v>1182.98</v>
      </c>
      <c r="F18" s="24"/>
      <c r="G18" s="24"/>
    </row>
    <row r="19" ht="18" customHeight="1" spans="1:7">
      <c r="A19" s="35" t="s">
        <v>107</v>
      </c>
      <c r="B19" s="35" t="s">
        <v>108</v>
      </c>
      <c r="C19" s="24">
        <v>29939</v>
      </c>
      <c r="D19" s="24">
        <v>29939</v>
      </c>
      <c r="E19" s="24">
        <v>29939</v>
      </c>
      <c r="F19" s="24"/>
      <c r="G19" s="24"/>
    </row>
    <row r="20" ht="18" customHeight="1" spans="1:7">
      <c r="A20" s="117" t="s">
        <v>109</v>
      </c>
      <c r="B20" s="117" t="s">
        <v>110</v>
      </c>
      <c r="C20" s="24">
        <v>29939</v>
      </c>
      <c r="D20" s="24">
        <v>29939</v>
      </c>
      <c r="E20" s="24">
        <v>29939</v>
      </c>
      <c r="F20" s="24"/>
      <c r="G20" s="24"/>
    </row>
    <row r="21" ht="18" customHeight="1" spans="1:7">
      <c r="A21" s="118" t="s">
        <v>111</v>
      </c>
      <c r="B21" s="118" t="s">
        <v>112</v>
      </c>
      <c r="C21" s="24">
        <v>29939</v>
      </c>
      <c r="D21" s="24">
        <v>29939</v>
      </c>
      <c r="E21" s="24">
        <v>29939</v>
      </c>
      <c r="F21" s="24"/>
      <c r="G21" s="24"/>
    </row>
    <row r="22" ht="18" customHeight="1" spans="1:7">
      <c r="A22" s="157" t="s">
        <v>113</v>
      </c>
      <c r="B22" s="158" t="s">
        <v>113</v>
      </c>
      <c r="C22" s="24">
        <v>558205.07</v>
      </c>
      <c r="D22" s="24">
        <v>418205.07</v>
      </c>
      <c r="E22" s="24">
        <v>402519.07</v>
      </c>
      <c r="F22" s="24">
        <v>15686</v>
      </c>
      <c r="G22" s="24">
        <v>140000</v>
      </c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10.5904761904762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2"/>
      <c r="D2" s="63"/>
      <c r="G2" s="88" t="s">
        <v>161</v>
      </c>
    </row>
    <row r="3" ht="39" customHeight="1" spans="1:7">
      <c r="A3" s="128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"单位名称："&amp;"凤庆县社会科学界联合会"</f>
        <v>单位名称：凤庆县社会科学界联合会</v>
      </c>
      <c r="B4" s="141"/>
      <c r="C4" s="142"/>
      <c r="D4" s="63"/>
      <c r="E4" s="31"/>
      <c r="G4" s="88" t="s">
        <v>162</v>
      </c>
    </row>
    <row r="5" ht="18.75" customHeight="1" spans="1:7">
      <c r="A5" s="11" t="s">
        <v>163</v>
      </c>
      <c r="B5" s="11" t="s">
        <v>164</v>
      </c>
      <c r="C5" s="32" t="s">
        <v>165</v>
      </c>
      <c r="D5" s="13" t="s">
        <v>166</v>
      </c>
      <c r="E5" s="14"/>
      <c r="F5" s="15"/>
      <c r="G5" s="32" t="s">
        <v>167</v>
      </c>
    </row>
    <row r="6" ht="18.75" customHeight="1" spans="1:7">
      <c r="A6" s="18"/>
      <c r="B6" s="143"/>
      <c r="C6" s="34"/>
      <c r="D6" s="67" t="s">
        <v>58</v>
      </c>
      <c r="E6" s="67" t="s">
        <v>168</v>
      </c>
      <c r="F6" s="67" t="s">
        <v>169</v>
      </c>
      <c r="G6" s="34"/>
    </row>
    <row r="7" ht="18.75" customHeight="1" spans="1:7">
      <c r="A7" s="144" t="s">
        <v>56</v>
      </c>
      <c r="B7" s="145">
        <v>1</v>
      </c>
      <c r="C7" s="146">
        <v>2</v>
      </c>
      <c r="D7" s="147">
        <v>3</v>
      </c>
      <c r="E7" s="147">
        <v>4</v>
      </c>
      <c r="F7" s="147">
        <v>5</v>
      </c>
      <c r="G7" s="146">
        <v>6</v>
      </c>
    </row>
    <row r="8" ht="18.75" customHeight="1" spans="1:7">
      <c r="A8" s="144" t="s">
        <v>56</v>
      </c>
      <c r="B8" s="148">
        <v>3500</v>
      </c>
      <c r="C8" s="148"/>
      <c r="D8" s="148"/>
      <c r="E8" s="148"/>
      <c r="F8" s="148"/>
      <c r="G8" s="148">
        <v>3500</v>
      </c>
    </row>
    <row r="9" ht="18.75" customHeight="1" spans="1:7">
      <c r="A9" s="149" t="s">
        <v>170</v>
      </c>
      <c r="B9" s="148"/>
      <c r="C9" s="148"/>
      <c r="D9" s="148"/>
      <c r="E9" s="148"/>
      <c r="F9" s="148"/>
      <c r="G9" s="148"/>
    </row>
    <row r="10" ht="18.75" customHeight="1" spans="1:7">
      <c r="A10" s="149" t="s">
        <v>171</v>
      </c>
      <c r="B10" s="148">
        <v>3500</v>
      </c>
      <c r="C10" s="148"/>
      <c r="D10" s="148"/>
      <c r="E10" s="148"/>
      <c r="F10" s="148"/>
      <c r="G10" s="148">
        <v>3500</v>
      </c>
    </row>
    <row r="11" ht="18.75" customHeight="1" spans="1:7">
      <c r="A11" s="149" t="s">
        <v>172</v>
      </c>
      <c r="B11" s="148"/>
      <c r="C11" s="148"/>
      <c r="D11" s="148"/>
      <c r="E11" s="148"/>
      <c r="F11" s="148"/>
      <c r="G11" s="148"/>
    </row>
    <row r="12" ht="18.75" customHeight="1" spans="1:7">
      <c r="A12" s="149" t="s">
        <v>173</v>
      </c>
      <c r="B12" s="148"/>
      <c r="C12" s="148"/>
      <c r="D12" s="148"/>
      <c r="E12" s="148"/>
      <c r="F12" s="148"/>
      <c r="G12" s="14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H1" workbookViewId="0">
      <pane ySplit="1" topLeftCell="A23" activePane="bottomLeft" state="frozen"/>
      <selection/>
      <selection pane="bottomLeft" activeCell="A1" sqref="A1 A1 A1 A1 A1 A1 A1 A1 A1 A1 A1 A1 A1 A1 A1 A1 A1 A1 A1 A1 A1 A1 A1"/>
    </sheetView>
  </sheetViews>
  <sheetFormatPr defaultColWidth="10.5904761904762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40" t="s">
        <v>174</v>
      </c>
    </row>
    <row r="3" ht="39.75" customHeight="1" spans="1:23">
      <c r="A3" s="128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"单位名称："&amp;"凤庆县社会科学界联合会"</f>
        <v>单位名称：凤庆县社会科学界联合会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40" t="s">
        <v>162</v>
      </c>
    </row>
    <row r="5" ht="18" customHeight="1" spans="1:23">
      <c r="A5" s="11" t="s">
        <v>175</v>
      </c>
      <c r="B5" s="11" t="s">
        <v>176</v>
      </c>
      <c r="C5" s="11" t="s">
        <v>177</v>
      </c>
      <c r="D5" s="11" t="s">
        <v>178</v>
      </c>
      <c r="E5" s="11" t="s">
        <v>179</v>
      </c>
      <c r="F5" s="11" t="s">
        <v>180</v>
      </c>
      <c r="G5" s="11" t="s">
        <v>181</v>
      </c>
      <c r="H5" s="130" t="s">
        <v>182</v>
      </c>
      <c r="I5" s="65" t="s">
        <v>182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6" t="s">
        <v>183</v>
      </c>
      <c r="I6" s="130" t="s">
        <v>59</v>
      </c>
      <c r="J6" s="65"/>
      <c r="K6" s="65"/>
      <c r="L6" s="65"/>
      <c r="M6" s="136"/>
      <c r="N6" s="13" t="s">
        <v>184</v>
      </c>
      <c r="O6" s="14"/>
      <c r="P6" s="15"/>
      <c r="Q6" s="11" t="s">
        <v>62</v>
      </c>
      <c r="R6" s="130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8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185</v>
      </c>
      <c r="J7" s="11" t="s">
        <v>186</v>
      </c>
      <c r="K7" s="11" t="s">
        <v>187</v>
      </c>
      <c r="L7" s="11" t="s">
        <v>188</v>
      </c>
      <c r="M7" s="11" t="s">
        <v>189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191</v>
      </c>
      <c r="K8" s="18" t="s">
        <v>187</v>
      </c>
      <c r="L8" s="18" t="s">
        <v>188</v>
      </c>
      <c r="M8" s="18" t="s">
        <v>189</v>
      </c>
      <c r="N8" s="18" t="s">
        <v>187</v>
      </c>
      <c r="O8" s="18" t="s">
        <v>188</v>
      </c>
      <c r="P8" s="18" t="s">
        <v>189</v>
      </c>
      <c r="Q8" s="18" t="s">
        <v>62</v>
      </c>
      <c r="R8" s="18" t="s">
        <v>58</v>
      </c>
      <c r="S8" s="18" t="s">
        <v>65</v>
      </c>
      <c r="T8" s="18" t="s">
        <v>190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71</v>
      </c>
      <c r="B10" s="132"/>
      <c r="C10" s="132"/>
      <c r="D10" s="132"/>
      <c r="E10" s="132"/>
      <c r="F10" s="132"/>
      <c r="G10" s="132"/>
      <c r="H10" s="24">
        <v>418205.07</v>
      </c>
      <c r="I10" s="24">
        <v>418205.07</v>
      </c>
      <c r="J10" s="24"/>
      <c r="K10" s="24"/>
      <c r="L10" s="24">
        <v>418205.07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71</v>
      </c>
      <c r="B11" s="22"/>
      <c r="C11" s="22"/>
      <c r="D11" s="22"/>
      <c r="E11" s="22"/>
      <c r="F11" s="22"/>
      <c r="G11" s="22"/>
      <c r="H11" s="24">
        <v>418205.07</v>
      </c>
      <c r="I11" s="24">
        <v>418205.07</v>
      </c>
      <c r="J11" s="24"/>
      <c r="K11" s="24"/>
      <c r="L11" s="24">
        <v>418205.07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192</v>
      </c>
      <c r="C12" s="22" t="s">
        <v>193</v>
      </c>
      <c r="D12" s="22" t="s">
        <v>89</v>
      </c>
      <c r="E12" s="22" t="s">
        <v>90</v>
      </c>
      <c r="F12" s="22" t="s">
        <v>194</v>
      </c>
      <c r="G12" s="22" t="s">
        <v>195</v>
      </c>
      <c r="H12" s="24">
        <v>134340</v>
      </c>
      <c r="I12" s="24">
        <v>134340</v>
      </c>
      <c r="J12" s="24"/>
      <c r="K12" s="24"/>
      <c r="L12" s="24">
        <v>134340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192</v>
      </c>
      <c r="C13" s="22" t="s">
        <v>193</v>
      </c>
      <c r="D13" s="22" t="s">
        <v>89</v>
      </c>
      <c r="E13" s="22" t="s">
        <v>90</v>
      </c>
      <c r="F13" s="22" t="s">
        <v>196</v>
      </c>
      <c r="G13" s="22" t="s">
        <v>197</v>
      </c>
      <c r="H13" s="24">
        <v>15156</v>
      </c>
      <c r="I13" s="24">
        <v>15156</v>
      </c>
      <c r="J13" s="24"/>
      <c r="K13" s="24"/>
      <c r="L13" s="24">
        <v>15156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192</v>
      </c>
      <c r="C14" s="22" t="s">
        <v>193</v>
      </c>
      <c r="D14" s="22" t="s">
        <v>89</v>
      </c>
      <c r="E14" s="22" t="s">
        <v>90</v>
      </c>
      <c r="F14" s="22" t="s">
        <v>198</v>
      </c>
      <c r="G14" s="22" t="s">
        <v>199</v>
      </c>
      <c r="H14" s="24">
        <v>38820</v>
      </c>
      <c r="I14" s="24">
        <v>38820</v>
      </c>
      <c r="J14" s="24"/>
      <c r="K14" s="24"/>
      <c r="L14" s="24">
        <v>38820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200</v>
      </c>
      <c r="C15" s="22" t="s">
        <v>201</v>
      </c>
      <c r="D15" s="22" t="s">
        <v>89</v>
      </c>
      <c r="E15" s="22" t="s">
        <v>90</v>
      </c>
      <c r="F15" s="22" t="s">
        <v>198</v>
      </c>
      <c r="G15" s="22" t="s">
        <v>199</v>
      </c>
      <c r="H15" s="24">
        <v>54000</v>
      </c>
      <c r="I15" s="24">
        <v>54000</v>
      </c>
      <c r="J15" s="24"/>
      <c r="K15" s="24"/>
      <c r="L15" s="24">
        <v>54000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192</v>
      </c>
      <c r="C16" s="22" t="s">
        <v>193</v>
      </c>
      <c r="D16" s="22" t="s">
        <v>89</v>
      </c>
      <c r="E16" s="22" t="s">
        <v>90</v>
      </c>
      <c r="F16" s="22" t="s">
        <v>198</v>
      </c>
      <c r="G16" s="22" t="s">
        <v>199</v>
      </c>
      <c r="H16" s="24">
        <v>50016</v>
      </c>
      <c r="I16" s="24">
        <v>50016</v>
      </c>
      <c r="J16" s="24"/>
      <c r="K16" s="24"/>
      <c r="L16" s="24">
        <v>50016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192</v>
      </c>
      <c r="C17" s="22" t="s">
        <v>193</v>
      </c>
      <c r="D17" s="22" t="s">
        <v>89</v>
      </c>
      <c r="E17" s="22" t="s">
        <v>90</v>
      </c>
      <c r="F17" s="22" t="s">
        <v>198</v>
      </c>
      <c r="G17" s="22" t="s">
        <v>199</v>
      </c>
      <c r="H17" s="24">
        <v>11160</v>
      </c>
      <c r="I17" s="24">
        <v>11160</v>
      </c>
      <c r="J17" s="24"/>
      <c r="K17" s="24"/>
      <c r="L17" s="24">
        <v>11160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202</v>
      </c>
      <c r="C18" s="22" t="s">
        <v>203</v>
      </c>
      <c r="D18" s="22" t="s">
        <v>97</v>
      </c>
      <c r="E18" s="22" t="s">
        <v>98</v>
      </c>
      <c r="F18" s="22" t="s">
        <v>204</v>
      </c>
      <c r="G18" s="22" t="s">
        <v>205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202</v>
      </c>
      <c r="C19" s="22" t="s">
        <v>203</v>
      </c>
      <c r="D19" s="22" t="s">
        <v>97</v>
      </c>
      <c r="E19" s="22" t="s">
        <v>98</v>
      </c>
      <c r="F19" s="22" t="s">
        <v>204</v>
      </c>
      <c r="G19" s="22" t="s">
        <v>205</v>
      </c>
      <c r="H19" s="24">
        <v>39918.72</v>
      </c>
      <c r="I19" s="24">
        <v>39918.72</v>
      </c>
      <c r="J19" s="24"/>
      <c r="K19" s="24"/>
      <c r="L19" s="24">
        <v>39918.72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202</v>
      </c>
      <c r="C20" s="22" t="s">
        <v>203</v>
      </c>
      <c r="D20" s="22" t="s">
        <v>206</v>
      </c>
      <c r="E20" s="22" t="s">
        <v>207</v>
      </c>
      <c r="F20" s="22" t="s">
        <v>208</v>
      </c>
      <c r="G20" s="22" t="s">
        <v>209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202</v>
      </c>
      <c r="C21" s="22" t="s">
        <v>203</v>
      </c>
      <c r="D21" s="22" t="s">
        <v>103</v>
      </c>
      <c r="E21" s="22" t="s">
        <v>104</v>
      </c>
      <c r="F21" s="22" t="s">
        <v>208</v>
      </c>
      <c r="G21" s="22" t="s">
        <v>209</v>
      </c>
      <c r="H21" s="24">
        <v>17713.93</v>
      </c>
      <c r="I21" s="24">
        <v>17713.93</v>
      </c>
      <c r="J21" s="24"/>
      <c r="K21" s="24"/>
      <c r="L21" s="24">
        <v>17713.93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202</v>
      </c>
      <c r="C22" s="22" t="s">
        <v>203</v>
      </c>
      <c r="D22" s="22" t="s">
        <v>105</v>
      </c>
      <c r="E22" s="22" t="s">
        <v>106</v>
      </c>
      <c r="F22" s="22" t="s">
        <v>210</v>
      </c>
      <c r="G22" s="22" t="s">
        <v>211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202</v>
      </c>
      <c r="C23" s="22" t="s">
        <v>203</v>
      </c>
      <c r="D23" s="22" t="s">
        <v>105</v>
      </c>
      <c r="E23" s="22" t="s">
        <v>106</v>
      </c>
      <c r="F23" s="22" t="s">
        <v>210</v>
      </c>
      <c r="G23" s="22" t="s">
        <v>211</v>
      </c>
      <c r="H23" s="24">
        <v>684</v>
      </c>
      <c r="I23" s="24">
        <v>684</v>
      </c>
      <c r="J23" s="24"/>
      <c r="K23" s="24"/>
      <c r="L23" s="24">
        <v>684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202</v>
      </c>
      <c r="C24" s="22" t="s">
        <v>203</v>
      </c>
      <c r="D24" s="22" t="s">
        <v>89</v>
      </c>
      <c r="E24" s="22" t="s">
        <v>90</v>
      </c>
      <c r="F24" s="22" t="s">
        <v>210</v>
      </c>
      <c r="G24" s="22" t="s">
        <v>211</v>
      </c>
      <c r="H24" s="24">
        <v>1746.44</v>
      </c>
      <c r="I24" s="24">
        <v>1746.44</v>
      </c>
      <c r="J24" s="24"/>
      <c r="K24" s="24"/>
      <c r="L24" s="24">
        <v>1746.44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202</v>
      </c>
      <c r="C25" s="22" t="s">
        <v>203</v>
      </c>
      <c r="D25" s="22" t="s">
        <v>105</v>
      </c>
      <c r="E25" s="22" t="s">
        <v>106</v>
      </c>
      <c r="F25" s="22" t="s">
        <v>210</v>
      </c>
      <c r="G25" s="22" t="s">
        <v>211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202</v>
      </c>
      <c r="C26" s="22" t="s">
        <v>203</v>
      </c>
      <c r="D26" s="22" t="s">
        <v>105</v>
      </c>
      <c r="E26" s="22" t="s">
        <v>106</v>
      </c>
      <c r="F26" s="22" t="s">
        <v>210</v>
      </c>
      <c r="G26" s="22" t="s">
        <v>211</v>
      </c>
      <c r="H26" s="24">
        <v>498.98</v>
      </c>
      <c r="I26" s="24">
        <v>498.98</v>
      </c>
      <c r="J26" s="24"/>
      <c r="K26" s="24"/>
      <c r="L26" s="24">
        <v>498.98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212</v>
      </c>
      <c r="C27" s="22" t="s">
        <v>112</v>
      </c>
      <c r="D27" s="22" t="s">
        <v>111</v>
      </c>
      <c r="E27" s="22" t="s">
        <v>112</v>
      </c>
      <c r="F27" s="22" t="s">
        <v>213</v>
      </c>
      <c r="G27" s="22" t="s">
        <v>112</v>
      </c>
      <c r="H27" s="24">
        <v>29939</v>
      </c>
      <c r="I27" s="24">
        <v>29939</v>
      </c>
      <c r="J27" s="24"/>
      <c r="K27" s="24"/>
      <c r="L27" s="24">
        <v>29939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212</v>
      </c>
      <c r="C28" s="22" t="s">
        <v>112</v>
      </c>
      <c r="D28" s="22" t="s">
        <v>111</v>
      </c>
      <c r="E28" s="22" t="s">
        <v>112</v>
      </c>
      <c r="F28" s="22" t="s">
        <v>213</v>
      </c>
      <c r="G28" s="22" t="s">
        <v>112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214</v>
      </c>
      <c r="C29" s="22" t="s">
        <v>215</v>
      </c>
      <c r="D29" s="22" t="s">
        <v>89</v>
      </c>
      <c r="E29" s="22" t="s">
        <v>90</v>
      </c>
      <c r="F29" s="22" t="s">
        <v>216</v>
      </c>
      <c r="G29" s="22" t="s">
        <v>167</v>
      </c>
      <c r="H29" s="24">
        <v>3500</v>
      </c>
      <c r="I29" s="24">
        <v>3500</v>
      </c>
      <c r="J29" s="24"/>
      <c r="K29" s="24"/>
      <c r="L29" s="24">
        <v>3500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217</v>
      </c>
      <c r="C30" s="22" t="s">
        <v>218</v>
      </c>
      <c r="D30" s="22" t="s">
        <v>89</v>
      </c>
      <c r="E30" s="22" t="s">
        <v>90</v>
      </c>
      <c r="F30" s="22" t="s">
        <v>219</v>
      </c>
      <c r="G30" s="22" t="s">
        <v>220</v>
      </c>
      <c r="H30" s="24">
        <v>500</v>
      </c>
      <c r="I30" s="24">
        <v>500</v>
      </c>
      <c r="J30" s="24"/>
      <c r="K30" s="24"/>
      <c r="L30" s="24">
        <v>500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217</v>
      </c>
      <c r="C31" s="22" t="s">
        <v>218</v>
      </c>
      <c r="D31" s="22" t="s">
        <v>89</v>
      </c>
      <c r="E31" s="22" t="s">
        <v>90</v>
      </c>
      <c r="F31" s="22" t="s">
        <v>221</v>
      </c>
      <c r="G31" s="22" t="s">
        <v>222</v>
      </c>
      <c r="H31" s="24">
        <v>600</v>
      </c>
      <c r="I31" s="24">
        <v>600</v>
      </c>
      <c r="J31" s="24"/>
      <c r="K31" s="24"/>
      <c r="L31" s="24">
        <v>600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217</v>
      </c>
      <c r="C32" s="22" t="s">
        <v>218</v>
      </c>
      <c r="D32" s="22" t="s">
        <v>89</v>
      </c>
      <c r="E32" s="22" t="s">
        <v>90</v>
      </c>
      <c r="F32" s="22" t="s">
        <v>223</v>
      </c>
      <c r="G32" s="22" t="s">
        <v>224</v>
      </c>
      <c r="H32" s="24">
        <v>1500</v>
      </c>
      <c r="I32" s="24">
        <v>1500</v>
      </c>
      <c r="J32" s="24"/>
      <c r="K32" s="24"/>
      <c r="L32" s="24">
        <v>1500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217</v>
      </c>
      <c r="C33" s="22" t="s">
        <v>218</v>
      </c>
      <c r="D33" s="22" t="s">
        <v>89</v>
      </c>
      <c r="E33" s="22" t="s">
        <v>90</v>
      </c>
      <c r="F33" s="22" t="s">
        <v>225</v>
      </c>
      <c r="G33" s="22" t="s">
        <v>226</v>
      </c>
      <c r="H33" s="24">
        <v>800</v>
      </c>
      <c r="I33" s="24">
        <v>800</v>
      </c>
      <c r="J33" s="24"/>
      <c r="K33" s="24"/>
      <c r="L33" s="24">
        <v>800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227</v>
      </c>
      <c r="C34" s="22" t="s">
        <v>228</v>
      </c>
      <c r="D34" s="22" t="s">
        <v>89</v>
      </c>
      <c r="E34" s="22" t="s">
        <v>90</v>
      </c>
      <c r="F34" s="22" t="s">
        <v>229</v>
      </c>
      <c r="G34" s="22" t="s">
        <v>230</v>
      </c>
      <c r="H34" s="24">
        <v>3742</v>
      </c>
      <c r="I34" s="24">
        <v>3742</v>
      </c>
      <c r="J34" s="24"/>
      <c r="K34" s="24"/>
      <c r="L34" s="24">
        <v>3742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231</v>
      </c>
      <c r="C35" s="22" t="s">
        <v>232</v>
      </c>
      <c r="D35" s="22" t="s">
        <v>89</v>
      </c>
      <c r="E35" s="22" t="s">
        <v>90</v>
      </c>
      <c r="F35" s="22" t="s">
        <v>233</v>
      </c>
      <c r="G35" s="22" t="s">
        <v>232</v>
      </c>
      <c r="H35" s="24">
        <v>4990</v>
      </c>
      <c r="I35" s="24">
        <v>4990</v>
      </c>
      <c r="J35" s="24"/>
      <c r="K35" s="24"/>
      <c r="L35" s="24">
        <v>4990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234</v>
      </c>
      <c r="C36" s="22" t="s">
        <v>235</v>
      </c>
      <c r="D36" s="22" t="s">
        <v>89</v>
      </c>
      <c r="E36" s="22" t="s">
        <v>90</v>
      </c>
      <c r="F36" s="22" t="s">
        <v>236</v>
      </c>
      <c r="G36" s="22" t="s">
        <v>235</v>
      </c>
      <c r="H36" s="24">
        <v>54</v>
      </c>
      <c r="I36" s="24">
        <v>54</v>
      </c>
      <c r="J36" s="24"/>
      <c r="K36" s="24"/>
      <c r="L36" s="24">
        <v>54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237</v>
      </c>
      <c r="C37" s="22" t="s">
        <v>238</v>
      </c>
      <c r="D37" s="22" t="s">
        <v>89</v>
      </c>
      <c r="E37" s="22" t="s">
        <v>90</v>
      </c>
      <c r="F37" s="22" t="s">
        <v>194</v>
      </c>
      <c r="G37" s="22" t="s">
        <v>195</v>
      </c>
      <c r="H37" s="24">
        <v>8526</v>
      </c>
      <c r="I37" s="24">
        <v>8526</v>
      </c>
      <c r="J37" s="24"/>
      <c r="K37" s="24"/>
      <c r="L37" s="24">
        <v>8526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6" t="s">
        <v>113</v>
      </c>
      <c r="B38" s="134"/>
      <c r="C38" s="134"/>
      <c r="D38" s="134"/>
      <c r="E38" s="134"/>
      <c r="F38" s="134"/>
      <c r="G38" s="135"/>
      <c r="H38" s="24">
        <v>418205.07</v>
      </c>
      <c r="I38" s="24">
        <v>418205.07</v>
      </c>
      <c r="J38" s="24"/>
      <c r="K38" s="24"/>
      <c r="L38" s="24">
        <v>418205.07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F1" workbookViewId="0">
      <pane ySplit="1" topLeftCell="A8" activePane="bottomLeft" state="frozen"/>
      <selection/>
      <selection pane="bottomLeft" activeCell="A1" sqref="A1"/>
    </sheetView>
  </sheetViews>
  <sheetFormatPr defaultColWidth="10.5904761904762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239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"单位名称："&amp;"凤庆县社会科学界联合会"</f>
        <v>单位名称：凤庆县社会科学界联合会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162</v>
      </c>
    </row>
    <row r="5" ht="18.75" customHeight="1" spans="1:23">
      <c r="A5" s="11" t="s">
        <v>240</v>
      </c>
      <c r="B5" s="12" t="s">
        <v>176</v>
      </c>
      <c r="C5" s="11" t="s">
        <v>177</v>
      </c>
      <c r="D5" s="11" t="s">
        <v>241</v>
      </c>
      <c r="E5" s="12" t="s">
        <v>178</v>
      </c>
      <c r="F5" s="12" t="s">
        <v>179</v>
      </c>
      <c r="G5" s="12" t="s">
        <v>242</v>
      </c>
      <c r="H5" s="12" t="s">
        <v>243</v>
      </c>
      <c r="I5" s="32" t="s">
        <v>56</v>
      </c>
      <c r="J5" s="13" t="s">
        <v>244</v>
      </c>
      <c r="K5" s="14"/>
      <c r="L5" s="14"/>
      <c r="M5" s="15"/>
      <c r="N5" s="13" t="s">
        <v>184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59</v>
      </c>
      <c r="K6" s="123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58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245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246</v>
      </c>
      <c r="D10" s="22"/>
      <c r="E10" s="22"/>
      <c r="F10" s="22"/>
      <c r="G10" s="22"/>
      <c r="H10" s="22"/>
      <c r="I10" s="24">
        <v>20000</v>
      </c>
      <c r="J10" s="24">
        <v>20000</v>
      </c>
      <c r="K10" s="24">
        <v>20000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247</v>
      </c>
      <c r="B11" s="121" t="s">
        <v>248</v>
      </c>
      <c r="C11" s="22" t="s">
        <v>246</v>
      </c>
      <c r="D11" s="121" t="s">
        <v>71</v>
      </c>
      <c r="E11" s="121" t="s">
        <v>91</v>
      </c>
      <c r="F11" s="121" t="s">
        <v>92</v>
      </c>
      <c r="G11" s="121" t="s">
        <v>225</v>
      </c>
      <c r="H11" s="121" t="s">
        <v>226</v>
      </c>
      <c r="I11" s="24">
        <v>4400</v>
      </c>
      <c r="J11" s="24">
        <v>4400</v>
      </c>
      <c r="K11" s="24">
        <v>4400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1" t="s">
        <v>247</v>
      </c>
      <c r="B12" s="121" t="s">
        <v>248</v>
      </c>
      <c r="C12" s="22" t="s">
        <v>246</v>
      </c>
      <c r="D12" s="121" t="s">
        <v>71</v>
      </c>
      <c r="E12" s="121" t="s">
        <v>91</v>
      </c>
      <c r="F12" s="121" t="s">
        <v>92</v>
      </c>
      <c r="G12" s="121" t="s">
        <v>249</v>
      </c>
      <c r="H12" s="121" t="s">
        <v>250</v>
      </c>
      <c r="I12" s="24">
        <v>15600</v>
      </c>
      <c r="J12" s="24">
        <v>15600</v>
      </c>
      <c r="K12" s="24">
        <v>15600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6"/>
      <c r="B13" s="26"/>
      <c r="C13" s="22" t="s">
        <v>251</v>
      </c>
      <c r="D13" s="26"/>
      <c r="E13" s="26"/>
      <c r="F13" s="26"/>
      <c r="G13" s="26"/>
      <c r="H13" s="26"/>
      <c r="I13" s="24">
        <v>120000</v>
      </c>
      <c r="J13" s="24">
        <v>120000</v>
      </c>
      <c r="K13" s="24">
        <v>120000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1" t="s">
        <v>247</v>
      </c>
      <c r="B14" s="121" t="s">
        <v>252</v>
      </c>
      <c r="C14" s="22" t="s">
        <v>251</v>
      </c>
      <c r="D14" s="121" t="s">
        <v>71</v>
      </c>
      <c r="E14" s="121" t="s">
        <v>91</v>
      </c>
      <c r="F14" s="121" t="s">
        <v>92</v>
      </c>
      <c r="G14" s="121" t="s">
        <v>253</v>
      </c>
      <c r="H14" s="121" t="s">
        <v>254</v>
      </c>
      <c r="I14" s="24">
        <v>120000</v>
      </c>
      <c r="J14" s="24">
        <v>120000</v>
      </c>
      <c r="K14" s="24">
        <v>120000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36" t="s">
        <v>113</v>
      </c>
      <c r="B15" s="37"/>
      <c r="C15" s="37"/>
      <c r="D15" s="37"/>
      <c r="E15" s="37"/>
      <c r="F15" s="37"/>
      <c r="G15" s="37"/>
      <c r="H15" s="38"/>
      <c r="I15" s="24">
        <v>140000</v>
      </c>
      <c r="J15" s="24">
        <v>140000</v>
      </c>
      <c r="K15" s="24">
        <v>140000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tabSelected="1" workbookViewId="0">
      <pane ySplit="1" topLeftCell="A2" activePane="bottomLeft" state="frozen"/>
      <selection/>
      <selection pane="bottomLeft" activeCell="B9" sqref="B9:B12"/>
    </sheetView>
  </sheetViews>
  <sheetFormatPr defaultColWidth="10.5904761904762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255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"单位名称："&amp;"凤庆县社会科学界联合会"</f>
        <v>单位名称：凤庆县社会科学界联合会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256</v>
      </c>
      <c r="B5" s="48" t="s">
        <v>257</v>
      </c>
      <c r="C5" s="48" t="s">
        <v>258</v>
      </c>
      <c r="D5" s="48" t="s">
        <v>259</v>
      </c>
      <c r="E5" s="48" t="s">
        <v>260</v>
      </c>
      <c r="F5" s="54" t="s">
        <v>261</v>
      </c>
      <c r="G5" s="48" t="s">
        <v>262</v>
      </c>
      <c r="H5" s="54" t="s">
        <v>263</v>
      </c>
      <c r="I5" s="54" t="s">
        <v>264</v>
      </c>
      <c r="J5" s="48" t="s">
        <v>265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251</v>
      </c>
      <c r="B9" s="22" t="s">
        <v>266</v>
      </c>
      <c r="C9" s="22" t="s">
        <v>267</v>
      </c>
      <c r="D9" s="22" t="s">
        <v>268</v>
      </c>
      <c r="E9" s="35" t="s">
        <v>269</v>
      </c>
      <c r="F9" s="22" t="s">
        <v>270</v>
      </c>
      <c r="G9" s="35" t="s">
        <v>155</v>
      </c>
      <c r="H9" s="22" t="s">
        <v>271</v>
      </c>
      <c r="I9" s="22" t="s">
        <v>272</v>
      </c>
      <c r="J9" s="35" t="s">
        <v>273</v>
      </c>
    </row>
    <row r="10" ht="18.75" customHeight="1" spans="1:10">
      <c r="A10" s="216" t="s">
        <v>251</v>
      </c>
      <c r="B10" s="22" t="s">
        <v>274</v>
      </c>
      <c r="C10" s="22" t="s">
        <v>275</v>
      </c>
      <c r="D10" s="22" t="s">
        <v>276</v>
      </c>
      <c r="E10" s="35" t="s">
        <v>277</v>
      </c>
      <c r="F10" s="22" t="s">
        <v>270</v>
      </c>
      <c r="G10" s="35" t="s">
        <v>278</v>
      </c>
      <c r="H10" s="22" t="s">
        <v>279</v>
      </c>
      <c r="I10" s="22" t="s">
        <v>280</v>
      </c>
      <c r="J10" s="35" t="s">
        <v>281</v>
      </c>
    </row>
    <row r="11" ht="18.75" customHeight="1" spans="1:10">
      <c r="A11" s="216" t="s">
        <v>251</v>
      </c>
      <c r="B11" s="22" t="s">
        <v>274</v>
      </c>
      <c r="C11" s="22" t="s">
        <v>275</v>
      </c>
      <c r="D11" s="22" t="s">
        <v>276</v>
      </c>
      <c r="E11" s="35" t="s">
        <v>282</v>
      </c>
      <c r="F11" s="22" t="s">
        <v>283</v>
      </c>
      <c r="G11" s="35" t="s">
        <v>284</v>
      </c>
      <c r="H11" s="22" t="s">
        <v>285</v>
      </c>
      <c r="I11" s="22" t="s">
        <v>272</v>
      </c>
      <c r="J11" s="35" t="s">
        <v>286</v>
      </c>
    </row>
    <row r="12" ht="46" customHeight="1" spans="1:10">
      <c r="A12" s="216" t="s">
        <v>251</v>
      </c>
      <c r="B12" s="22" t="s">
        <v>274</v>
      </c>
      <c r="C12" s="22" t="s">
        <v>287</v>
      </c>
      <c r="D12" s="22" t="s">
        <v>288</v>
      </c>
      <c r="E12" s="35" t="s">
        <v>289</v>
      </c>
      <c r="F12" s="22" t="s">
        <v>283</v>
      </c>
      <c r="G12" s="35" t="s">
        <v>284</v>
      </c>
      <c r="H12" s="22" t="s">
        <v>285</v>
      </c>
      <c r="I12" s="22" t="s">
        <v>272</v>
      </c>
      <c r="J12" s="35" t="s">
        <v>290</v>
      </c>
    </row>
    <row r="13" ht="18.75" customHeight="1" spans="1:10">
      <c r="A13" s="216" t="s">
        <v>246</v>
      </c>
      <c r="B13" s="119" t="s">
        <v>291</v>
      </c>
      <c r="C13" s="22" t="s">
        <v>267</v>
      </c>
      <c r="D13" s="22" t="s">
        <v>268</v>
      </c>
      <c r="E13" s="35" t="s">
        <v>292</v>
      </c>
      <c r="F13" s="22" t="s">
        <v>283</v>
      </c>
      <c r="G13" s="35" t="s">
        <v>293</v>
      </c>
      <c r="H13" s="22" t="s">
        <v>294</v>
      </c>
      <c r="I13" s="22" t="s">
        <v>272</v>
      </c>
      <c r="J13" s="35" t="s">
        <v>295</v>
      </c>
    </row>
    <row r="14" ht="18.75" customHeight="1" spans="1:10">
      <c r="A14" s="216" t="s">
        <v>246</v>
      </c>
      <c r="B14" s="119" t="s">
        <v>296</v>
      </c>
      <c r="C14" s="22" t="s">
        <v>267</v>
      </c>
      <c r="D14" s="22" t="s">
        <v>268</v>
      </c>
      <c r="E14" s="35" t="s">
        <v>297</v>
      </c>
      <c r="F14" s="22" t="s">
        <v>283</v>
      </c>
      <c r="G14" s="35" t="s">
        <v>298</v>
      </c>
      <c r="H14" s="22" t="s">
        <v>299</v>
      </c>
      <c r="I14" s="22" t="s">
        <v>272</v>
      </c>
      <c r="J14" s="35" t="s">
        <v>295</v>
      </c>
    </row>
    <row r="15" ht="18.75" customHeight="1" spans="1:10">
      <c r="A15" s="216" t="s">
        <v>246</v>
      </c>
      <c r="B15" s="119" t="s">
        <v>296</v>
      </c>
      <c r="C15" s="22" t="s">
        <v>275</v>
      </c>
      <c r="D15" s="22" t="s">
        <v>276</v>
      </c>
      <c r="E15" s="35" t="s">
        <v>300</v>
      </c>
      <c r="F15" s="22" t="s">
        <v>283</v>
      </c>
      <c r="G15" s="35" t="s">
        <v>156</v>
      </c>
      <c r="H15" s="22" t="s">
        <v>301</v>
      </c>
      <c r="I15" s="22" t="s">
        <v>272</v>
      </c>
      <c r="J15" s="35" t="s">
        <v>302</v>
      </c>
    </row>
    <row r="16" ht="18.75" customHeight="1" spans="1:10">
      <c r="A16" s="216" t="s">
        <v>246</v>
      </c>
      <c r="B16" s="119" t="s">
        <v>296</v>
      </c>
      <c r="C16" s="22" t="s">
        <v>275</v>
      </c>
      <c r="D16" s="22" t="s">
        <v>276</v>
      </c>
      <c r="E16" s="35" t="s">
        <v>303</v>
      </c>
      <c r="F16" s="22" t="s">
        <v>283</v>
      </c>
      <c r="G16" s="35" t="s">
        <v>284</v>
      </c>
      <c r="H16" s="22" t="s">
        <v>285</v>
      </c>
      <c r="I16" s="22" t="s">
        <v>272</v>
      </c>
      <c r="J16" s="35" t="s">
        <v>304</v>
      </c>
    </row>
    <row r="17" ht="18.75" customHeight="1" spans="1:10">
      <c r="A17" s="216" t="s">
        <v>246</v>
      </c>
      <c r="B17" s="119" t="s">
        <v>296</v>
      </c>
      <c r="C17" s="22" t="s">
        <v>287</v>
      </c>
      <c r="D17" s="22" t="s">
        <v>288</v>
      </c>
      <c r="E17" s="35" t="s">
        <v>305</v>
      </c>
      <c r="F17" s="22" t="s">
        <v>283</v>
      </c>
      <c r="G17" s="35" t="s">
        <v>284</v>
      </c>
      <c r="H17" s="22" t="s">
        <v>285</v>
      </c>
      <c r="I17" s="22" t="s">
        <v>272</v>
      </c>
      <c r="J17" s="35" t="s">
        <v>306</v>
      </c>
    </row>
  </sheetData>
  <mergeCells count="6">
    <mergeCell ref="A3:J3"/>
    <mergeCell ref="A4:H4"/>
    <mergeCell ref="A9:A12"/>
    <mergeCell ref="A13:A17"/>
    <mergeCell ref="B9:B12"/>
    <mergeCell ref="B13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</vt:lpstr>
      <vt:lpstr>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县对下转移支付预算表</vt:lpstr>
      <vt:lpstr>县对下转移支付绩效目标表</vt:lpstr>
      <vt:lpstr>新增资产配置表</vt:lpstr>
      <vt:lpstr>转移支付补助项目支出预算表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罗美仙</cp:lastModifiedBy>
  <dcterms:created xsi:type="dcterms:W3CDTF">2025-03-17T13:32:00Z</dcterms:created>
  <dcterms:modified xsi:type="dcterms:W3CDTF">2025-05-06T07:30:17Z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7686B65805477C85F323D867163F3A3C_33</vt:lpwstr>
  </property>
  <property fmtid="{D5CDD505-2E9C-101B-9397-08002B2CF9AE}" pid="3" name="KSOProductBuildVer">
    <vt:lpwstr>2052-11.8.2.12085</vt:lpwstr>
  </property>
</Properties>
</file>