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<sst xmlns="http://schemas.openxmlformats.org/spreadsheetml/2006/main" count="46">
  <si>
    <t>附件：</t>
  </si>
  <si>
    <t>凤庆县2020年度第十八批次中央统筹整合涉农资金及项目分配计划表</t>
  </si>
  <si>
    <t>单位：万元</t>
  </si>
  <si>
    <t>主管单位</t>
  </si>
  <si>
    <t>市级文件号</t>
  </si>
  <si>
    <t>项目名称</t>
  </si>
  <si>
    <t>项目实施单位</t>
  </si>
  <si>
    <t>项目类别</t>
  </si>
  <si>
    <t>项目建设地点</t>
  </si>
  <si>
    <t>建设性质</t>
  </si>
  <si>
    <t>项目计划建设内容及规模</t>
  </si>
  <si>
    <t>项目计划总投资</t>
  </si>
  <si>
    <t>其中</t>
  </si>
  <si>
    <t>备注</t>
  </si>
  <si>
    <t>中央财政专项资金</t>
  </si>
  <si>
    <t>省级财政专项资金</t>
  </si>
  <si>
    <t>市级财政专项资金</t>
  </si>
  <si>
    <t>中央财政涉农统筹整合资金</t>
  </si>
  <si>
    <t>省级财政涉农统筹整合资金</t>
  </si>
  <si>
    <t>市级级财政涉农统筹整合资金</t>
  </si>
  <si>
    <t>县级统筹整合资金</t>
  </si>
  <si>
    <t>其它资金</t>
  </si>
  <si>
    <t>群众自筹</t>
  </si>
  <si>
    <t>总合计</t>
  </si>
  <si>
    <t>项目受益12个建制村69个村民小组2786户农户11375人，其中建档立卡贫困户 490户1950人。</t>
  </si>
  <si>
    <t>合计</t>
  </si>
  <si>
    <t>凤庆县农业
农村局</t>
  </si>
  <si>
    <t>临财整合〔2020〕17号</t>
  </si>
  <si>
    <t>凤庆县核桃基地示范园建设项目</t>
  </si>
  <si>
    <t xml:space="preserve">
凤庆县“一县一业”办公室</t>
  </si>
  <si>
    <t>农业产业发展</t>
  </si>
  <si>
    <t>洛党镇
和德村</t>
  </si>
  <si>
    <t>新建、改扩建</t>
  </si>
  <si>
    <r>
      <rPr>
        <b/>
        <sz val="9"/>
        <rFont val="宋体"/>
        <charset val="134"/>
      </rPr>
      <t xml:space="preserve">    一、建设内容</t>
    </r>
    <r>
      <rPr>
        <sz val="9"/>
        <rFont val="宋体"/>
        <charset val="134"/>
      </rPr>
      <t xml:space="preserve">：计划完成道路修善、制作标识标牌和建设观景台。
    </t>
    </r>
    <r>
      <rPr>
        <b/>
        <sz val="9"/>
        <rFont val="宋体"/>
        <charset val="134"/>
      </rPr>
      <t>二、建设规模：</t>
    </r>
    <r>
      <rPr>
        <sz val="9"/>
        <rFont val="宋体"/>
        <charset val="134"/>
      </rPr>
      <t>计划建设1个标准示范核桃基地。</t>
    </r>
  </si>
  <si>
    <t>项目受益1个建制村5个村民小组196户农户883人，其中建档立卡贫困户 80户320人。</t>
  </si>
  <si>
    <t>凤庆县农业农村局</t>
  </si>
  <si>
    <t>凤庆县农产品仓储保鲜冷链设施建设项目</t>
  </si>
  <si>
    <t>小湾镇小湾村、勐佑镇河东村、雪山镇新化村、洛党镇大兴村和凤山镇青树村</t>
  </si>
  <si>
    <r>
      <t xml:space="preserve">    一、建设内容：</t>
    </r>
    <r>
      <rPr>
        <sz val="9"/>
        <rFont val="宋体"/>
        <charset val="134"/>
      </rPr>
      <t xml:space="preserve">计划建设凤庆县杰鸿种植专业合作社（省级示范社）、凤庆县勐佑镇宏云种植专业合作社（县级示范社）、凤庆县阿撒坝水果种植家庭农场（县级示范家庭农场）、雪山镇裕源核桃种植专业合作社（县级示范社）和凤庆县万宝核桃种植农民专业合作社（省级示范社）等5家合作社、家庭农场冷藏设施。
    </t>
    </r>
    <r>
      <rPr>
        <b/>
        <sz val="9"/>
        <rFont val="宋体"/>
        <charset val="134"/>
      </rPr>
      <t>二、建设规模：</t>
    </r>
    <r>
      <rPr>
        <sz val="9"/>
        <rFont val="宋体"/>
        <charset val="134"/>
      </rPr>
      <t>计划建设冷藏库2980立方米。</t>
    </r>
  </si>
  <si>
    <t>项目区受益5个建制村，60个村民小组，直接受益农2450户9890人。其中建档立卡贫困户360户1450人。</t>
  </si>
  <si>
    <t>凤庆县耕地土壤环境质量类别划定试点项目、耕地保护与质量提升项目</t>
  </si>
  <si>
    <t>农业资源及生态保护补助</t>
  </si>
  <si>
    <t>凤庆县凤山镇、勐佑镇、雪山镇、诗礼乡、新华乡和郭大寨乡。</t>
  </si>
  <si>
    <t>新建</t>
  </si>
  <si>
    <r>
      <rPr>
        <b/>
        <sz val="9"/>
        <rFont val="宋体"/>
        <charset val="134"/>
      </rPr>
      <t xml:space="preserve">    一、建设内容：</t>
    </r>
    <r>
      <rPr>
        <sz val="9"/>
        <rFont val="宋体"/>
        <charset val="134"/>
      </rPr>
      <t xml:space="preserve">计划实施2020年凤庆县受污染耕地安全利用项目，采集土壤和农作物植株样品65个、购买样品袋（盒）、配套设备1套、外聘采样人员劳务费；耕地保护与质量提升建设，土壤改良、地力培肥、治理修复等综合技术措施。
    </t>
    </r>
    <r>
      <rPr>
        <b/>
        <sz val="9"/>
        <rFont val="宋体"/>
        <charset val="134"/>
      </rPr>
      <t>二、建设规模：</t>
    </r>
    <r>
      <rPr>
        <sz val="9"/>
        <rFont val="宋体"/>
        <charset val="134"/>
      </rPr>
      <t>完成65个监测点样品采集；施耕地保护与质量提升600亩（其中核心示范100亩）。</t>
    </r>
  </si>
  <si>
    <t>项目受益6个建制村4个村民小组140户农户602人，其中建档立卡贫困户50户180人。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</si>
</sst>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方正小标宋_GBK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3" borderId="13" applyNumberFormat="0" applyAlignment="0" applyProtection="0">
      <alignment vertical="center"/>
    </xf>
    <xf numFmtId="0" fontId="26" fillId="2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1"/>
  <sheetViews>
    <sheetView tabSelected="1" workbookViewId="0">
      <selection activeCell="H15" sqref="H15"/>
    </sheetView>
  </sheetViews>
  <sheetFormatPr defaultColWidth="9" defaultRowHeight="14.25"/>
  <cols>
    <col min="1" max="1" width="8.75" style="1" customWidth="1"/>
    <col min="2" max="2" width="7.375" style="1" customWidth="1"/>
    <col min="3" max="3" width="9" style="1" customWidth="1"/>
    <col min="4" max="4" width="9.5" style="1" customWidth="1"/>
    <col min="5" max="5" width="5.375" style="1" customWidth="1"/>
    <col min="6" max="6" width="9.125" style="1" customWidth="1"/>
    <col min="7" max="7" width="5.375" style="1" customWidth="1"/>
    <col min="8" max="8" width="36" style="1" customWidth="1"/>
    <col min="9" max="9" width="5.875" style="1" customWidth="1"/>
    <col min="10" max="10" width="5.375" style="1" customWidth="1"/>
    <col min="11" max="11" width="4.375" style="1" customWidth="1"/>
    <col min="12" max="12" width="5.25" style="1" customWidth="1"/>
    <col min="13" max="13" width="5.125" style="1" customWidth="1"/>
    <col min="14" max="14" width="5.375" style="1" customWidth="1"/>
    <col min="15" max="15" width="4.875" style="1" customWidth="1"/>
    <col min="16" max="16" width="4.125" style="1" customWidth="1"/>
    <col min="17" max="17" width="4.5" style="1" customWidth="1"/>
    <col min="18" max="18" width="5.125" style="1" customWidth="1"/>
    <col min="19" max="19" width="16.125" style="1" customWidth="1"/>
    <col min="20" max="16384" width="9" style="1"/>
  </cols>
  <sheetData>
    <row r="1" s="1" customFormat="1" ht="17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12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3" customFormat="1" spans="1:19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  <c r="K4" s="7"/>
      <c r="L4" s="7"/>
      <c r="M4" s="7"/>
      <c r="N4" s="7"/>
      <c r="O4" s="7"/>
      <c r="P4" s="7"/>
      <c r="Q4" s="7"/>
      <c r="R4" s="7"/>
      <c r="S4" s="7" t="s">
        <v>13</v>
      </c>
    </row>
    <row r="5" s="3" customFormat="1" ht="102" customHeight="1" spans="1:19">
      <c r="A5" s="7"/>
      <c r="B5" s="9"/>
      <c r="C5" s="9"/>
      <c r="D5" s="9"/>
      <c r="E5" s="9"/>
      <c r="F5" s="7"/>
      <c r="G5" s="7"/>
      <c r="H5" s="7"/>
      <c r="I5" s="9"/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  <c r="R5" s="7" t="s">
        <v>22</v>
      </c>
      <c r="S5" s="7"/>
    </row>
    <row r="6" s="3" customFormat="1" ht="79" customHeight="1" spans="1:19">
      <c r="A6" s="10" t="s">
        <v>23</v>
      </c>
      <c r="B6" s="11"/>
      <c r="C6" s="12"/>
      <c r="D6" s="11"/>
      <c r="E6" s="11"/>
      <c r="F6" s="10"/>
      <c r="G6" s="10"/>
      <c r="H6" s="10"/>
      <c r="I6" s="11">
        <f>I7+I10</f>
        <v>685</v>
      </c>
      <c r="J6" s="11"/>
      <c r="K6" s="11"/>
      <c r="L6" s="11"/>
      <c r="M6" s="11">
        <f t="shared" ref="M6:R6" si="0">M7+M10</f>
        <v>387</v>
      </c>
      <c r="N6" s="11"/>
      <c r="O6" s="11"/>
      <c r="P6" s="11"/>
      <c r="Q6" s="11">
        <f t="shared" si="0"/>
        <v>178</v>
      </c>
      <c r="R6" s="11">
        <f t="shared" si="0"/>
        <v>120</v>
      </c>
      <c r="S6" s="18" t="s">
        <v>24</v>
      </c>
    </row>
    <row r="7" s="3" customFormat="1" spans="1:19">
      <c r="A7" s="10" t="s">
        <v>25</v>
      </c>
      <c r="B7" s="11"/>
      <c r="C7" s="13"/>
      <c r="D7" s="14"/>
      <c r="E7" s="15"/>
      <c r="F7" s="15"/>
      <c r="G7" s="15"/>
      <c r="H7" s="15"/>
      <c r="I7" s="15">
        <f>I8+I9</f>
        <v>662</v>
      </c>
      <c r="J7" s="15"/>
      <c r="K7" s="15"/>
      <c r="L7" s="15"/>
      <c r="M7" s="15">
        <f t="shared" ref="M7:R7" si="1">M8+M9</f>
        <v>364</v>
      </c>
      <c r="N7" s="15"/>
      <c r="O7" s="15"/>
      <c r="P7" s="15"/>
      <c r="Q7" s="15">
        <f t="shared" si="1"/>
        <v>178</v>
      </c>
      <c r="R7" s="15">
        <f t="shared" si="1"/>
        <v>120</v>
      </c>
      <c r="S7" s="25"/>
    </row>
    <row r="8" s="3" customFormat="1" ht="69" customHeight="1" spans="1:19">
      <c r="A8" s="16" t="s">
        <v>26</v>
      </c>
      <c r="B8" s="16" t="s">
        <v>27</v>
      </c>
      <c r="C8" s="17" t="s">
        <v>28</v>
      </c>
      <c r="D8" s="18" t="s">
        <v>29</v>
      </c>
      <c r="E8" s="16" t="s">
        <v>30</v>
      </c>
      <c r="F8" s="19" t="s">
        <v>31</v>
      </c>
      <c r="G8" s="20" t="s">
        <v>32</v>
      </c>
      <c r="H8" s="21" t="s">
        <v>33</v>
      </c>
      <c r="I8" s="19">
        <v>334</v>
      </c>
      <c r="J8" s="19"/>
      <c r="K8" s="19"/>
      <c r="L8" s="10"/>
      <c r="M8" s="20">
        <v>214</v>
      </c>
      <c r="N8" s="10"/>
      <c r="O8" s="19"/>
      <c r="P8" s="19"/>
      <c r="Q8" s="19"/>
      <c r="R8" s="19">
        <v>120</v>
      </c>
      <c r="S8" s="18" t="s">
        <v>34</v>
      </c>
    </row>
    <row r="9" s="3" customFormat="1" ht="103" customHeight="1" spans="1:19">
      <c r="A9" s="20" t="s">
        <v>35</v>
      </c>
      <c r="B9" s="16" t="s">
        <v>27</v>
      </c>
      <c r="C9" s="22" t="s">
        <v>36</v>
      </c>
      <c r="D9" s="16" t="s">
        <v>26</v>
      </c>
      <c r="E9" s="16" t="s">
        <v>30</v>
      </c>
      <c r="F9" s="20" t="s">
        <v>37</v>
      </c>
      <c r="G9" s="20" t="s">
        <v>32</v>
      </c>
      <c r="H9" s="23" t="s">
        <v>38</v>
      </c>
      <c r="I9" s="16">
        <v>328</v>
      </c>
      <c r="J9" s="16"/>
      <c r="K9" s="16"/>
      <c r="L9" s="16"/>
      <c r="M9" s="16">
        <v>150</v>
      </c>
      <c r="N9" s="16"/>
      <c r="O9" s="16"/>
      <c r="P9" s="16"/>
      <c r="Q9" s="16">
        <f>I9-M9</f>
        <v>178</v>
      </c>
      <c r="R9" s="16"/>
      <c r="S9" s="18" t="s">
        <v>39</v>
      </c>
    </row>
    <row r="10" s="3" customFormat="1" spans="1:19">
      <c r="A10" s="10" t="s">
        <v>25</v>
      </c>
      <c r="B10" s="11"/>
      <c r="C10" s="12"/>
      <c r="D10" s="11"/>
      <c r="E10" s="11"/>
      <c r="F10" s="10"/>
      <c r="G10" s="10"/>
      <c r="H10" s="10"/>
      <c r="I10" s="11">
        <f>I11</f>
        <v>23</v>
      </c>
      <c r="J10" s="11"/>
      <c r="K10" s="11"/>
      <c r="L10" s="11"/>
      <c r="M10" s="11">
        <f t="shared" ref="M10:R10" si="2">M11</f>
        <v>23</v>
      </c>
      <c r="N10" s="11"/>
      <c r="O10" s="11"/>
      <c r="P10" s="11"/>
      <c r="Q10" s="11">
        <f t="shared" si="2"/>
        <v>0</v>
      </c>
      <c r="R10" s="11">
        <f t="shared" si="2"/>
        <v>0</v>
      </c>
      <c r="S10" s="18"/>
    </row>
    <row r="11" s="3" customFormat="1" ht="116" customHeight="1" spans="1:19">
      <c r="A11" s="20" t="s">
        <v>35</v>
      </c>
      <c r="B11" s="16" t="s">
        <v>27</v>
      </c>
      <c r="C11" s="22" t="s">
        <v>40</v>
      </c>
      <c r="D11" s="16" t="s">
        <v>26</v>
      </c>
      <c r="E11" s="24" t="s">
        <v>41</v>
      </c>
      <c r="F11" s="24" t="s">
        <v>42</v>
      </c>
      <c r="G11" s="24" t="s">
        <v>43</v>
      </c>
      <c r="H11" s="25" t="s">
        <v>44</v>
      </c>
      <c r="I11" s="16">
        <v>23</v>
      </c>
      <c r="J11" s="16"/>
      <c r="K11" s="16"/>
      <c r="L11" s="16"/>
      <c r="M11" s="16">
        <v>23</v>
      </c>
      <c r="N11" s="16"/>
      <c r="O11" s="16"/>
      <c r="P11" s="16"/>
      <c r="Q11" s="16"/>
      <c r="R11" s="16"/>
      <c r="S11" s="18" t="s">
        <v>45</v>
      </c>
    </row>
  </sheetData>
  <mergeCells count="14">
    <mergeCell ref="A1:S1"/>
    <mergeCell ref="A2:S2"/>
    <mergeCell ref="A3:S3"/>
    <mergeCell ref="J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S4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2020-11-17T10:46:00Z</dcterms:created>
  <dcterms:modified xsi:type="dcterms:W3CDTF">2021-03-02T07:29:59Z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