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<sst xmlns="http://schemas.openxmlformats.org/spreadsheetml/2006/main" count="2201" uniqueCount="581">
  <si>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</si>
  <si>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</si>
  <si>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</si>
  <si>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</si>
  <si>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</si>
  <si>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</si>
  <si>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</si>
  <si>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</si>
  <si>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</si>
  <si>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</si>
  <si>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</si>
  <si>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</si>
  <si>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</si>
  <si>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</si>
  <si>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</si>
  <si>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</si>
  <si>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</si>
  <si>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</si>
  <si>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</si>
  <si>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</si>
  <si>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</si>
  <si>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</si>
  <si>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</si>
  <si>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</si>
  <si>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</si>
  <si>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</si>
  <si>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</si>
  <si>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</si>
  <si>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</si>
  <si>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</si>
  <si>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</si>
  <si>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</si>
  <si>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</si>
  <si>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</si>
  <si>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</si>
  <si>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</si>
  <si>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</si>
  <si>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</si>
  <si>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</si>
  <si>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</si>
  <si>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</si>
  <si>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</si>
  <si>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</si>
  <si>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</si>
  <si>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</si>
  <si>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</si>
  <si>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</si>
  <si>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</si>
  <si>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</si>
  <si>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</si>
  <si>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</si>
  <si>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</si>
  <si>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</si>
  <si>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</si>
  <si>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</si>
  <si>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</si>
  <si>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</si>
  <si>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</si>
  <si>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</si>
  <si>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</si>
  <si>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</si>
  <si>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</si>
  <si>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</si>
  <si>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</si>
  <si>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</si>
  <si>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</si>
  <si>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</si>
  <si>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</si>
  <si>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</si>
  <si>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</si>
  <si>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118001</t>
  </si>
  <si>
    <t>凤庆县民政局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</si>
  <si>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</si>
  <si>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</si>
  <si>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</si>
  <si>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</si>
  <si>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</si>
  <si>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</si>
  <si>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</si>
  <si>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</si>
  <si>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</si>
  <si>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</si>
  <si>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</si>
  <si>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</si>
  <si>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</si>
  <si>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</si>
  <si>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</si>
  <si>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</si>
  <si>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2013902</t>
  </si>
  <si>
    <t>一般行政管理事务</t>
  </si>
  <si>
    <t>208</t>
  </si>
  <si>
    <t>社会保障和就业支出</t>
  </si>
  <si>
    <t>20802</t>
  </si>
  <si>
    <t>民政管理事务</t>
  </si>
  <si>
    <t>2080201</t>
  </si>
  <si>
    <t>行政运行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</si>
  <si>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</si>
  <si>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</si>
  <si>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</si>
  <si>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</si>
  <si>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</si>
  <si>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</si>
  <si>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</si>
  <si>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</si>
  <si>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</si>
  <si>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</si>
  <si>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</si>
  <si>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</si>
  <si>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</si>
  <si>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</si>
  <si>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</si>
  <si>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</si>
  <si>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</si>
  <si>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</si>
  <si>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</si>
  <si>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</si>
  <si>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</si>
  <si>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</si>
  <si>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</si>
  <si>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</si>
  <si>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</si>
  <si>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</si>
  <si>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</si>
  <si>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</si>
  <si>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</si>
  <si>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</si>
  <si>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</si>
  <si>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</si>
  <si>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</si>
  <si>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</si>
  <si>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</si>
  <si>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</si>
  <si>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</si>
  <si>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</si>
  <si>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</si>
  <si>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</si>
  <si>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</si>
  <si>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</si>
  <si>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</si>
  <si>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</si>
  <si>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</si>
  <si>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</si>
  <si>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</si>
  <si>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</si>
  <si>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</si>
  <si>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</si>
  <si>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</si>
  <si>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</si>
  <si>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</si>
  <si>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</si>
  <si>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</si>
  <si>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</si>
  <si>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</si>
  <si>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</si>
  <si>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</si>
  <si>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</si>
  <si>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</si>
  <si>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</si>
  <si>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</si>
  <si>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</si>
  <si>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</si>
  <si>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</si>
  <si>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</si>
  <si>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</si>
  <si>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</si>
  <si>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</si>
  <si>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</si>
  <si>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</si>
  <si>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</si>
  <si>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</si>
  <si>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</si>
  <si>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</si>
  <si>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</si>
  <si>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</si>
  <si>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</si>
  <si>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</si>
  <si>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</si>
  <si>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</si>
  <si>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</si>
  <si>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</si>
  <si>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</si>
  <si>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</si>
  <si>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</si>
  <si>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</si>
  <si>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</si>
  <si>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</si>
  <si>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</si>
  <si>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</si>
  <si>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</si>
  <si>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</si>
  <si>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</si>
  <si>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</si>
  <si>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</si>
  <si>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</si>
  <si>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</si>
  <si>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</si>
  <si>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</si>
  <si>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</si>
  <si>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</si>
  <si>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</si>
  <si>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</si>
  <si>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</si>
  <si>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</si>
  <si>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</si>
  <si>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</si>
  <si>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</si>
  <si>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</si>
  <si>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</si>
  <si>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</si>
  <si>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</si>
  <si>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</si>
  <si>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</si>
  <si>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</si>
  <si>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</si>
  <si>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</si>
  <si>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</si>
  <si>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</si>
  <si>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</si>
  <si>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</si>
  <si>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</si>
  <si>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</si>
  <si>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</si>
  <si>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</si>
  <si>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</si>
  <si>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</si>
  <si>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</si>
  <si>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</si>
  <si>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</si>
  <si>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</si>
  <si>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</si>
  <si>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</si>
  <si>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530921210000000001733</t>
  </si>
  <si>
    <t>事业人员支出工资</t>
  </si>
  <si>
    <t>30101</t>
  </si>
  <si>
    <t>基本工资</t>
  </si>
  <si>
    <t>530921210000000001732</t>
  </si>
  <si>
    <t>行政人员支出工资</t>
  </si>
  <si>
    <t>30102</t>
  </si>
  <si>
    <t>津贴补贴</t>
  </si>
  <si>
    <t>30103</t>
  </si>
  <si>
    <t>奖金</t>
  </si>
  <si>
    <t>530921231100001387712</t>
  </si>
  <si>
    <t>行政人员绩效考核奖励（2017年提高标准部分）</t>
  </si>
  <si>
    <t>30107</t>
  </si>
  <si>
    <t>绩效工资</t>
  </si>
  <si>
    <t>530921231100001387704</t>
  </si>
  <si>
    <t>事业人员绩效工资（2017年提高标准部分）</t>
  </si>
  <si>
    <t>530921210000000001734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</si>
  <si>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</si>
  <si>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</si>
  <si>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</si>
  <si>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</si>
  <si>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</si>
  <si>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</si>
  <si>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</si>
  <si>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530921210000000007011</t>
  </si>
  <si>
    <t>30113</t>
  </si>
  <si>
    <t>530921210000000001742</t>
  </si>
  <si>
    <t>一般公用经费</t>
  </si>
  <si>
    <t>30205</t>
  </si>
  <si>
    <t>水费</t>
  </si>
  <si>
    <t>30206</t>
  </si>
  <si>
    <t>电费</t>
  </si>
  <si>
    <t>30211</t>
  </si>
  <si>
    <t>差旅费</t>
  </si>
  <si>
    <t>30207</t>
  </si>
  <si>
    <t>邮电费</t>
  </si>
  <si>
    <t>30201</t>
  </si>
  <si>
    <t>办公费</t>
  </si>
  <si>
    <t>530921241100002346390</t>
  </si>
  <si>
    <t>公务接待费(公用经费)</t>
  </si>
  <si>
    <t>30217</t>
  </si>
  <si>
    <t>30239</t>
  </si>
  <si>
    <t>其他交通费用</t>
  </si>
  <si>
    <t>530921231100001387761</t>
  </si>
  <si>
    <t>职工教育经费（行政）</t>
  </si>
  <si>
    <t>30216</t>
  </si>
  <si>
    <t>培训费</t>
  </si>
  <si>
    <t>530921231100001387756</t>
  </si>
  <si>
    <t>职工教育经费（事业）</t>
  </si>
  <si>
    <t>530921210000000001740</t>
  </si>
  <si>
    <t>工会经费</t>
  </si>
  <si>
    <t>30228</t>
  </si>
  <si>
    <t>530921210000000001741</t>
  </si>
  <si>
    <t>福利费</t>
  </si>
  <si>
    <t>30229</t>
  </si>
  <si>
    <t>530921210000000001737</t>
  </si>
  <si>
    <t>公务用车运行维护费</t>
  </si>
  <si>
    <t>30231</t>
  </si>
  <si>
    <t>530921210000000001738</t>
  </si>
  <si>
    <t>行政人员公务交通补贴</t>
  </si>
  <si>
    <t>530921241100002346437</t>
  </si>
  <si>
    <t>离退休费</t>
  </si>
  <si>
    <t>30302</t>
  </si>
  <si>
    <t>退休费</t>
  </si>
  <si>
    <t>530921241100002346600</t>
  </si>
  <si>
    <t>机关事业单位职工及军人抚恤补助</t>
  </si>
  <si>
    <t>30305</t>
  </si>
  <si>
    <t>生活补助</t>
  </si>
  <si>
    <t>530921251100003896403</t>
  </si>
  <si>
    <t>行政人员调整工资支出资金</t>
  </si>
  <si>
    <t>530921251100003896436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</si>
  <si>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</si>
  <si>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</si>
  <si>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</si>
  <si>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</si>
  <si>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</si>
  <si>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</si>
  <si>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</si>
  <si>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</si>
  <si>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彩票发行经费</t>
  </si>
  <si>
    <t>事业发展类</t>
  </si>
  <si>
    <t>530921241100002872847</t>
  </si>
  <si>
    <t>30202</t>
  </si>
  <si>
    <t>印刷费</t>
  </si>
  <si>
    <t>30227</t>
  </si>
  <si>
    <t>委托业务费</t>
  </si>
  <si>
    <t>残疾人两项补助资金</t>
  </si>
  <si>
    <t>民生类</t>
  </si>
  <si>
    <t>530921210000000001924</t>
  </si>
  <si>
    <t>城市最低生活保障补助资金</t>
  </si>
  <si>
    <t>530921210000000001920</t>
  </si>
  <si>
    <t>30306</t>
  </si>
  <si>
    <t>救济费</t>
  </si>
  <si>
    <t>高龄老人保健（长寿）生活补助资金</t>
  </si>
  <si>
    <t>530921210000000001821</t>
  </si>
  <si>
    <t>孤儿生活补助资金</t>
  </si>
  <si>
    <t>530921210000000001917</t>
  </si>
  <si>
    <t>惠民殡葬补助经费</t>
  </si>
  <si>
    <t>530921251100003776284</t>
  </si>
  <si>
    <t>婚姻登记工本费采购经费</t>
  </si>
  <si>
    <t>530921251100003775099</t>
  </si>
  <si>
    <t>经济困难老年人服务补贴资金</t>
  </si>
  <si>
    <t>530921241100002389095</t>
  </si>
  <si>
    <t>老年人意外伤害保险补助经费</t>
  </si>
  <si>
    <t>530921251100003836632</t>
  </si>
  <si>
    <t>30311</t>
  </si>
  <si>
    <t>代缴社会保险费</t>
  </si>
  <si>
    <t>两新党建工作经费</t>
  </si>
  <si>
    <t>530921251100003796751</t>
  </si>
  <si>
    <t>六十年代精简人员生活补助资金</t>
  </si>
  <si>
    <t>530921210000000001870</t>
  </si>
  <si>
    <t>农村特困人员供养补助资金</t>
  </si>
  <si>
    <t>530921210000000001923</t>
  </si>
  <si>
    <t>农村最低生活保障补助资金</t>
  </si>
  <si>
    <t>530921210000000001922</t>
  </si>
  <si>
    <t>殡仪馆（服务性收入）专项经费</t>
  </si>
  <si>
    <t>530921221100000883973</t>
  </si>
  <si>
    <t>30218</t>
  </si>
  <si>
    <t>专用材料费</t>
  </si>
  <si>
    <t>殡仪馆运转保障经费</t>
  </si>
  <si>
    <t>530921251100003793932</t>
  </si>
  <si>
    <t>30225</t>
  </si>
  <si>
    <t>专用燃料费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</si>
  <si>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</si>
  <si>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</si>
  <si>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</si>
  <si>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</si>
  <si>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</si>
  <si>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</si>
  <si>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</si>
  <si>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</si>
  <si>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</si>
  <si>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</si>
  <si>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</si>
  <si>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对本县户籍、年龄80周岁及以上的低保老年人和分散供养的特困老年人按50元/人/月标准发放经济困难老年人服务补贴。经济困难老年人服务补贴省级配套不足部分，市级和县级按1：9配套。</t>
  </si>
  <si>
    <t>产出指标</t>
  </si>
  <si>
    <t>数量指标</t>
  </si>
  <si>
    <t>获补对象数</t>
  </si>
  <si>
    <t>=</t>
  </si>
  <si>
    <t>2500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</si>
  <si>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</si>
  <si>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</si>
  <si>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</si>
  <si>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</si>
  <si>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</si>
  <si>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</si>
  <si>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</si>
  <si>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</si>
  <si>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</si>
  <si>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</si>
  <si>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</si>
  <si>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</si>
  <si>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</si>
  <si>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</si>
  <si>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效益指标</t>
  </si>
  <si>
    <t>社会效益</t>
  </si>
  <si>
    <t>政策知晓率</t>
  </si>
  <si>
    <t>&gt;=</t>
  </si>
  <si>
    <t>95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</si>
  <si>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</si>
  <si>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</si>
  <si>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</si>
  <si>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</si>
  <si>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</si>
  <si>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规范残疾人两项补贴政策实施，让残疾人共享发展成果 。引导全社会关心、关爱残疾人，弘扬中华民族互助共济的传统美德。</t>
  </si>
  <si>
    <t>应补尽补</t>
  </si>
  <si>
    <t>定性指标</t>
  </si>
  <si>
    <t>反映获补助人数量情况，也适用补贴、资助等形式的补助。</t>
  </si>
  <si>
    <t>城乡低保标准</t>
  </si>
  <si>
    <t>不低于上年</t>
  </si>
  <si>
    <t>90</t>
  </si>
  <si>
    <t>按文件要求认真核对补贴对象，及时足额发放补贴。对我县80周岁至99周岁、100周岁以上老年人，分别按照月人均50元、500元的标准发放高龄津贴。</t>
  </si>
  <si>
    <t>高龄老人保健补贴发放人数</t>
  </si>
  <si>
    <t>10175</t>
  </si>
  <si>
    <t>反映获补助人员。</t>
  </si>
  <si>
    <t>80-99周岁老人发放标准</t>
  </si>
  <si>
    <t>50</t>
  </si>
  <si>
    <t>元/人*月</t>
  </si>
  <si>
    <t>反映补助准确标准的情况。</t>
  </si>
  <si>
    <t>100周岁老人发放标准</t>
  </si>
  <si>
    <t>500</t>
  </si>
  <si>
    <t>高龄津贴发放覆盖率</t>
  </si>
  <si>
    <t>反映补助覆盖效果情况。</t>
  </si>
  <si>
    <t>对农村居民死亡后到殡仪馆火化并选择在本乡（镇）农村公益性骨灰公墓安葬的，免收殡仪馆火化基本费、运遗体费等200000元。</t>
  </si>
  <si>
    <t>火化人数</t>
  </si>
  <si>
    <t>上一年</t>
  </si>
  <si>
    <t>反映2025年火化数量</t>
  </si>
  <si>
    <t>时效指标</t>
  </si>
  <si>
    <t>火化费、运尸费的减免时限</t>
  </si>
  <si>
    <t>&lt;=</t>
  </si>
  <si>
    <t>天</t>
  </si>
  <si>
    <t>反映火化费、运尸费减免的及时性</t>
  </si>
  <si>
    <t>成本指标</t>
  </si>
  <si>
    <t>经济成本指标</t>
  </si>
  <si>
    <t>8</t>
  </si>
  <si>
    <t>反映殡葬改革工作的成本指标</t>
  </si>
  <si>
    <t>社会文明进步</t>
  </si>
  <si>
    <t>稳步提高</t>
  </si>
  <si>
    <t>反映殡葬改革对社会的影响情况</t>
  </si>
  <si>
    <t>生态效益</t>
  </si>
  <si>
    <t>节地占比</t>
  </si>
  <si>
    <t>60</t>
  </si>
  <si>
    <t xml:space="preserve">反映殡葬改革工作对节地生态安葬对社会的影响 </t>
  </si>
  <si>
    <t>丧属满意度</t>
  </si>
  <si>
    <t>65</t>
  </si>
  <si>
    <t>反映丧属对该工作的满意度</t>
  </si>
  <si>
    <t>专项用于殡仪馆结算运尸、洗尸、骨灰盒等服务性收入，并用于殡仪馆的运转。</t>
  </si>
  <si>
    <t>年火化率</t>
  </si>
  <si>
    <t>25</t>
  </si>
  <si>
    <t>反映全县的年火化率。</t>
  </si>
  <si>
    <t>资金支付比例</t>
  </si>
  <si>
    <t>反映该资金的支付率</t>
  </si>
  <si>
    <t>火化覆盖率</t>
  </si>
  <si>
    <t>40.2</t>
  </si>
  <si>
    <t>获补覆盖率=实际火化数/申请符合标准人数*100%</t>
  </si>
  <si>
    <t>经费存入专项及时性</t>
  </si>
  <si>
    <t>反映殡仪馆交入专用账户服务性收入的情况。</t>
  </si>
  <si>
    <t>85</t>
  </si>
  <si>
    <t>规范城乡低保政策实施，合理确定保障标准，使低保对象基本生活得到有效保障。</t>
  </si>
  <si>
    <t>应保尽保</t>
  </si>
  <si>
    <t>保障对象覆盖率</t>
  </si>
  <si>
    <t>反映纳入保障范围的情况</t>
  </si>
  <si>
    <t>城乡低保标准执行合规率</t>
  </si>
  <si>
    <t>救助对象认定准确率</t>
  </si>
  <si>
    <t>救助资金发放及时率</t>
  </si>
  <si>
    <t>反映发放单位及时发放救助资金的情况。救助发放及时率=时限内发放救助资金额/应发放救助资金额*100%</t>
  </si>
  <si>
    <t>目标人群知晓率</t>
  </si>
  <si>
    <t>98</t>
  </si>
  <si>
    <t>反映获救助对象的满意程度。救助对象满意度=调查中满意和较满意的获救助人员数/调查总人数*100%</t>
  </si>
  <si>
    <t>按文件要求认真核对补贴对象，及时足额发放补贴。提高孤儿生活保障水平，孤儿生活保障政策规范高效实施，使孤儿和艾滋病病毒感染儿童生活基本得到保障。</t>
  </si>
  <si>
    <t>126</t>
  </si>
  <si>
    <t>反映获补助人数量情况</t>
  </si>
  <si>
    <t>补助发放覆盖率</t>
  </si>
  <si>
    <t>按文件要求认真核对补贴对象，及时足额发放补贴。</t>
  </si>
  <si>
    <t>51</t>
  </si>
  <si>
    <t>反映获补范围。</t>
  </si>
  <si>
    <t>补助资金社会化发放率</t>
  </si>
  <si>
    <t>救助对象人数</t>
  </si>
  <si>
    <t>救助标准执行合规率</t>
  </si>
  <si>
    <t>救助发放及时率</t>
  </si>
  <si>
    <t>完成社会组织党委2024年党建工作经费支出</t>
  </si>
  <si>
    <t>获补党支部</t>
  </si>
  <si>
    <t>4</t>
  </si>
  <si>
    <t>个（项）</t>
  </si>
  <si>
    <t>发放及时率</t>
  </si>
  <si>
    <t>反映发放单位及时发放补助资金的情况。
发放及时率=在时限内发放资金/应发放资金*100%</t>
  </si>
  <si>
    <t>统筹城乡特困人员救助供养工作，合理确定保障标准。</t>
  </si>
  <si>
    <t>2025年预算43400元，计划偿还历年采购款33400元，2025年计划采购10000元。</t>
  </si>
  <si>
    <t>采购批次</t>
  </si>
  <si>
    <t>批次</t>
  </si>
  <si>
    <t>反映婚姻登记证采购批次</t>
  </si>
  <si>
    <t>采购的及时性</t>
  </si>
  <si>
    <t>反映采购的时效</t>
  </si>
  <si>
    <t>社会成本指标</t>
  </si>
  <si>
    <t>减少群众负担</t>
  </si>
  <si>
    <t>反映该项工作的实效性</t>
  </si>
  <si>
    <t>方便群众办事</t>
  </si>
  <si>
    <t>反映群众办事的便捷度</t>
  </si>
  <si>
    <t>服务对象的满意度</t>
  </si>
  <si>
    <t>反映服务对象对该项工作的满意度</t>
  </si>
  <si>
    <t>遵循“政府引导、市场运作、体现公益、投保自愿”的总体原则，逐步形成政府推动、社会各方积极参与、老年人个人或家庭成员自愿投保、保险公司市场化运作的互动工作机制，确保2024年全县老年人参保率不低于上年。</t>
  </si>
  <si>
    <t>8800</t>
  </si>
  <si>
    <t>15</t>
  </si>
  <si>
    <t>拨付及时率</t>
  </si>
  <si>
    <t>80</t>
  </si>
  <si>
    <t>对农村居民死亡后到殡仪馆火化并选择在本乡（镇）
农村公益性骨灰公墓安葬的，免收殡仪馆火化基本费、运遗体
费，并给予一次性安葬奖励2000 元；鼓励少数民族群众对死
亡人员在固定区域自行火化安葬骨灰不留坟头或者深埋遗体安
葬不留坟头的节地型绿色安葬方式，对实行绿色安葬方式的死
亡人员家属给予一次性安葬奖励3000 元，所需资金由县财政
全额承担，列入财政预算支出</t>
  </si>
  <si>
    <t xml:space="preserve">奖补人数 </t>
  </si>
  <si>
    <t>1038</t>
  </si>
  <si>
    <t>人</t>
  </si>
  <si>
    <t>反映获奖补人数</t>
  </si>
  <si>
    <t>补助资金下达后及时率</t>
  </si>
  <si>
    <t>2025年内完成发放</t>
  </si>
  <si>
    <t>反映补助资金下达的及时率</t>
  </si>
  <si>
    <t>节地生态安葬率</t>
  </si>
  <si>
    <t>反映节地生态安葬情况</t>
  </si>
  <si>
    <t>节地生态安葬奖补率</t>
  </si>
  <si>
    <t>反映节地生态安葬奖补情况</t>
  </si>
  <si>
    <t>遗体火化率</t>
  </si>
  <si>
    <t>上年值</t>
  </si>
  <si>
    <t>反映遗体火化情况</t>
  </si>
  <si>
    <t>遗属满意度</t>
  </si>
  <si>
    <t>反映遗属的满意度情况</t>
  </si>
  <si>
    <t>上级下达福利彩票销售管理、营销宣传推广和福彩市场监督检查等经费支出。</t>
  </si>
  <si>
    <t>全县福彩销售任务目标</t>
  </si>
  <si>
    <t>反映福利彩票的销售完成情况</t>
  </si>
  <si>
    <t>每个市场管理员寻访服务站点次数</t>
  </si>
  <si>
    <t>次</t>
  </si>
  <si>
    <t>反映反映市场管理员的寻访站点次数</t>
  </si>
  <si>
    <t>市场管理覆盖率</t>
  </si>
  <si>
    <t>反映市场管理的覆盖情况</t>
  </si>
  <si>
    <t>彩票销售站点培训覆盖率</t>
  </si>
  <si>
    <t>反映销售网点的培训覆盖情况</t>
  </si>
  <si>
    <t>福利彩票销售增长率</t>
  </si>
  <si>
    <t>反映福利彩票销售增长情况</t>
  </si>
  <si>
    <t>销售网点开机率</t>
  </si>
  <si>
    <t>反映销售网点的开机数量。</t>
  </si>
  <si>
    <t>稳定就业岗位数</t>
  </si>
  <si>
    <t>反映市场管理员人数</t>
  </si>
  <si>
    <t>站点满意度</t>
  </si>
  <si>
    <t>反映销售彩票人员（站点）的满意程度。</t>
  </si>
  <si>
    <t>彩民满意度</t>
  </si>
  <si>
    <t>反映购买彩票人员的满意度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</si>
  <si>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</si>
  <si>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</si>
  <si>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</si>
  <si>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</si>
  <si>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备注：本单位无此公开事项，故公开表为空表。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</si>
  <si>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</si>
  <si>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</si>
  <si>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</si>
  <si>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</si>
  <si>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</si>
  <si>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</si>
  <si>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</si>
  <si>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</si>
  <si>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</si>
  <si>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</si>
  <si>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车辆维修费</t>
  </si>
  <si>
    <t>车辆维修和保养服务</t>
  </si>
  <si>
    <t>年</t>
  </si>
  <si>
    <t>机动车保险服务</t>
  </si>
  <si>
    <t>燃油费</t>
  </si>
  <si>
    <t>汽油</t>
  </si>
  <si>
    <t>复印纸</t>
  </si>
  <si>
    <t>纸制品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</si>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</sst>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3"/>
      <c r="C3" s="203"/>
      <c r="D3" s="203"/>
    </row>
    <row r="4" ht="18.75" customHeight="1" spans="1:4">
      <c r="A4" s="41" t="str">
        <f>"单位名称："&amp;"凤庆县民政局"</f>
        <v>单位名称：凤庆县民政局</v>
      </c>
      <c r="B4" s="204"/>
      <c r="C4" s="204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0" t="s">
        <v>6</v>
      </c>
      <c r="B8" s="24">
        <v>45550947.19</v>
      </c>
      <c r="C8" s="130" t="s">
        <v>7</v>
      </c>
      <c r="D8" s="24">
        <v>34900</v>
      </c>
    </row>
    <row r="9" ht="18.75" customHeight="1" spans="1:4">
      <c r="A9" s="130" t="s">
        <v>8</v>
      </c>
      <c r="B9" s="24"/>
      <c r="C9" s="130" t="s">
        <v>9</v>
      </c>
      <c r="D9" s="24"/>
    </row>
    <row r="10" ht="18.75" customHeight="1" spans="1:4">
      <c r="A10" s="130" t="s">
        <v>10</v>
      </c>
      <c r="B10" s="24"/>
      <c r="C10" s="130" t="s">
        <v>11</v>
      </c>
      <c r="D10" s="24"/>
    </row>
    <row r="11" ht="18.75" customHeight="1" spans="1:4">
      <c r="A11" s="130" t="s">
        <v>12</v>
      </c>
      <c r="B11" s="24"/>
      <c r="C11" s="130" t="s">
        <v>13</v>
      </c>
      <c r="D11" s="24"/>
    </row>
    <row r="12" ht="18.75" customHeight="1" spans="1:4">
      <c r="A12" s="205" t="s">
        <v>14</v>
      </c>
      <c r="B12" s="24">
        <v>225188</v>
      </c>
      <c r="C12" s="162" t="s">
        <v>15</v>
      </c>
      <c r="D12" s="24"/>
    </row>
    <row r="13" ht="18.75" customHeight="1" spans="1:4">
      <c r="A13" s="165" t="s">
        <v>16</v>
      </c>
      <c r="B13" s="24"/>
      <c r="C13" s="164" t="s">
        <v>17</v>
      </c>
      <c r="D13" s="24"/>
    </row>
    <row r="14" ht="18.75" customHeight="1" spans="1:4">
      <c r="A14" s="165" t="s">
        <v>18</v>
      </c>
      <c r="B14" s="24"/>
      <c r="C14" s="164" t="s">
        <v>19</v>
      </c>
      <c r="D14" s="24"/>
    </row>
    <row r="15" ht="18.75" customHeight="1" spans="1:4">
      <c r="A15" s="165" t="s">
        <v>20</v>
      </c>
      <c r="B15" s="24">
        <v>120000</v>
      </c>
      <c r="C15" s="164" t="s">
        <v>21</v>
      </c>
      <c r="D15" s="24">
        <v>45205568.55</v>
      </c>
    </row>
    <row r="16" ht="18.75" customHeight="1" spans="1:4">
      <c r="A16" s="165" t="s">
        <v>22</v>
      </c>
      <c r="B16" s="24"/>
      <c r="C16" s="164" t="s">
        <v>23</v>
      </c>
      <c r="D16" s="24">
        <v>209130.64</v>
      </c>
    </row>
    <row r="17" ht="18.75" customHeight="1" spans="1:4">
      <c r="A17" s="165" t="s">
        <v>24</v>
      </c>
      <c r="B17" s="24">
        <v>105188</v>
      </c>
      <c r="C17" s="165" t="s">
        <v>25</v>
      </c>
      <c r="D17" s="24"/>
    </row>
    <row r="18" ht="18.75" customHeight="1" spans="1:4">
      <c r="A18" s="165" t="s">
        <v>26</v>
      </c>
      <c r="B18" s="24"/>
      <c r="C18" s="165" t="s">
        <v>27</v>
      </c>
      <c r="D18" s="24"/>
    </row>
    <row r="19" ht="18.75" customHeight="1" spans="1:4">
      <c r="A19" s="166" t="s">
        <v>26</v>
      </c>
      <c r="B19" s="24"/>
      <c r="C19" s="164" t="s">
        <v>28</v>
      </c>
      <c r="D19" s="24"/>
    </row>
    <row r="20" ht="18.75" customHeight="1" spans="1:4">
      <c r="A20" s="166" t="s">
        <v>26</v>
      </c>
      <c r="B20" s="24"/>
      <c r="C20" s="164" t="s">
        <v>29</v>
      </c>
      <c r="D20" s="24"/>
    </row>
    <row r="21" ht="18.75" customHeight="1" spans="1:4">
      <c r="A21" s="166" t="s">
        <v>26</v>
      </c>
      <c r="B21" s="24"/>
      <c r="C21" s="164" t="s">
        <v>30</v>
      </c>
      <c r="D21" s="24"/>
    </row>
    <row r="22" ht="18.75" customHeight="1" spans="1:4">
      <c r="A22" s="166" t="s">
        <v>26</v>
      </c>
      <c r="B22" s="24"/>
      <c r="C22" s="164" t="s">
        <v>31</v>
      </c>
      <c r="D22" s="24"/>
    </row>
    <row r="23" ht="18.75" customHeight="1" spans="1:4">
      <c r="A23" s="166" t="s">
        <v>26</v>
      </c>
      <c r="B23" s="24"/>
      <c r="C23" s="164" t="s">
        <v>32</v>
      </c>
      <c r="D23" s="24"/>
    </row>
    <row r="24" ht="18.75" customHeight="1" spans="1:4">
      <c r="A24" s="166" t="s">
        <v>26</v>
      </c>
      <c r="B24" s="24"/>
      <c r="C24" s="164" t="s">
        <v>33</v>
      </c>
      <c r="D24" s="24"/>
    </row>
    <row r="25" ht="18.75" customHeight="1" spans="1:4">
      <c r="A25" s="166" t="s">
        <v>26</v>
      </c>
      <c r="B25" s="24"/>
      <c r="C25" s="164" t="s">
        <v>34</v>
      </c>
      <c r="D25" s="24"/>
    </row>
    <row r="26" ht="18.75" customHeight="1" spans="1:4">
      <c r="A26" s="166" t="s">
        <v>26</v>
      </c>
      <c r="B26" s="24"/>
      <c r="C26" s="164" t="s">
        <v>35</v>
      </c>
      <c r="D26" s="24">
        <v>326536</v>
      </c>
    </row>
    <row r="27" ht="18.75" customHeight="1" spans="1:4">
      <c r="A27" s="166" t="s">
        <v>26</v>
      </c>
      <c r="B27" s="24"/>
      <c r="C27" s="164" t="s">
        <v>36</v>
      </c>
      <c r="D27" s="24"/>
    </row>
    <row r="28" ht="18.75" customHeight="1" spans="1:4">
      <c r="A28" s="166" t="s">
        <v>26</v>
      </c>
      <c r="B28" s="24"/>
      <c r="C28" s="164" t="s">
        <v>37</v>
      </c>
      <c r="D28" s="24"/>
    </row>
    <row r="29" ht="18.75" customHeight="1" spans="1:4">
      <c r="A29" s="166" t="s">
        <v>26</v>
      </c>
      <c r="B29" s="24"/>
      <c r="C29" s="164" t="s">
        <v>38</v>
      </c>
      <c r="D29" s="24"/>
    </row>
    <row r="30" ht="18.75" customHeight="1" spans="1:4">
      <c r="A30" s="166" t="s">
        <v>26</v>
      </c>
      <c r="B30" s="24"/>
      <c r="C30" s="164" t="s">
        <v>39</v>
      </c>
      <c r="D30" s="24"/>
    </row>
    <row r="31" ht="18.75" customHeight="1" spans="1:4">
      <c r="A31" s="167" t="s">
        <v>26</v>
      </c>
      <c r="B31" s="24"/>
      <c r="C31" s="165" t="s">
        <v>40</v>
      </c>
      <c r="D31" s="24"/>
    </row>
    <row r="32" ht="18.75" customHeight="1" spans="1:4">
      <c r="A32" s="167" t="s">
        <v>26</v>
      </c>
      <c r="B32" s="24"/>
      <c r="C32" s="165" t="s">
        <v>41</v>
      </c>
      <c r="D32" s="24"/>
    </row>
    <row r="33" ht="18.75" customHeight="1" spans="1:4">
      <c r="A33" s="167" t="s">
        <v>26</v>
      </c>
      <c r="B33" s="24"/>
      <c r="C33" s="165" t="s">
        <v>42</v>
      </c>
      <c r="D33" s="24"/>
    </row>
    <row r="34" ht="18.75" customHeight="1" spans="1:4">
      <c r="A34" s="206"/>
      <c r="B34" s="168"/>
      <c r="C34" s="165" t="s">
        <v>43</v>
      </c>
      <c r="D34" s="24"/>
    </row>
    <row r="35" ht="18.75" customHeight="1" spans="1:4">
      <c r="A35" s="206" t="s">
        <v>44</v>
      </c>
      <c r="B35" s="168">
        <f>SUM(B8:B12)</f>
        <v>45776135.19</v>
      </c>
      <c r="C35" s="207" t="s">
        <v>45</v>
      </c>
      <c r="D35" s="168">
        <v>45776135.19</v>
      </c>
    </row>
    <row r="36" ht="18.75" customHeight="1" spans="1:4">
      <c r="A36" s="208" t="s">
        <v>46</v>
      </c>
      <c r="B36" s="24"/>
      <c r="C36" s="130" t="s">
        <v>47</v>
      </c>
      <c r="D36" s="24"/>
    </row>
    <row r="37" ht="18.75" customHeight="1" spans="1:4">
      <c r="A37" s="208" t="s">
        <v>48</v>
      </c>
      <c r="B37" s="24"/>
      <c r="C37" s="130" t="s">
        <v>48</v>
      </c>
      <c r="D37" s="24"/>
    </row>
    <row r="38" ht="18.75" customHeight="1" spans="1:4">
      <c r="A38" s="208" t="s">
        <v>49</v>
      </c>
      <c r="B38" s="24">
        <f>B36-B37</f>
        <v>0</v>
      </c>
      <c r="C38" s="130" t="s">
        <v>50</v>
      </c>
      <c r="D38" s="24"/>
    </row>
    <row r="39" ht="18.75" customHeight="1" spans="1:4">
      <c r="A39" s="209" t="s">
        <v>51</v>
      </c>
      <c r="B39" s="168">
        <f t="shared" ref="B39:D39" si="1">B35+B36</f>
        <v>45776135.19</v>
      </c>
      <c r="C39" s="207" t="s">
        <v>52</v>
      </c>
      <c r="D39" s="168">
        <f t="shared" si="1"/>
        <v>45776135.19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39" t="s">
        <v>533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534</v>
      </c>
      <c r="C3" s="104"/>
      <c r="D3" s="105"/>
      <c r="E3" s="105"/>
      <c r="F3" s="105"/>
    </row>
    <row r="4" ht="18.75" customHeight="1" spans="1:6">
      <c r="A4" s="8" t="str">
        <f>"单位名称："&amp;"凤庆县民政局"</f>
        <v>单位名称：凤庆县民政局</v>
      </c>
      <c r="B4" s="8" t="s">
        <v>535</v>
      </c>
      <c r="C4" s="99"/>
      <c r="D4" s="101"/>
      <c r="E4" s="101"/>
      <c r="F4" s="39" t="s">
        <v>1</v>
      </c>
    </row>
    <row r="5" ht="18.75" customHeight="1" spans="1:6">
      <c r="A5" s="106" t="s">
        <v>214</v>
      </c>
      <c r="B5" s="107" t="s">
        <v>73</v>
      </c>
      <c r="C5" s="108" t="s">
        <v>74</v>
      </c>
      <c r="D5" s="14" t="s">
        <v>536</v>
      </c>
      <c r="E5" s="14"/>
      <c r="F5" s="15"/>
    </row>
    <row r="6" ht="18.75" customHeight="1" spans="1:6">
      <c r="A6" s="109"/>
      <c r="B6" s="110"/>
      <c r="C6" s="95"/>
      <c r="D6" s="94" t="s">
        <v>56</v>
      </c>
      <c r="E6" s="94" t="s">
        <v>75</v>
      </c>
      <c r="F6" s="94" t="s">
        <v>76</v>
      </c>
    </row>
    <row r="7" ht="18.75" customHeight="1" spans="1:6">
      <c r="A7" s="109">
        <v>1</v>
      </c>
      <c r="B7" s="111" t="s">
        <v>195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2"/>
      <c r="B8" s="82"/>
      <c r="C8" s="82"/>
      <c r="D8" s="24"/>
      <c r="E8" s="24"/>
      <c r="F8" s="24"/>
    </row>
    <row r="9" ht="18.75" customHeight="1" spans="1:6">
      <c r="A9" s="112"/>
      <c r="B9" s="82"/>
      <c r="C9" s="82"/>
      <c r="D9" s="24"/>
      <c r="E9" s="24"/>
      <c r="F9" s="24"/>
    </row>
    <row r="10" ht="18.75" customHeight="1" spans="1:6">
      <c r="A10" s="113" t="s">
        <v>152</v>
      </c>
      <c r="B10" s="114" t="s">
        <v>152</v>
      </c>
      <c r="C10" s="115" t="s">
        <v>152</v>
      </c>
      <c r="D10" s="24"/>
      <c r="E10" s="24"/>
      <c r="F10" s="24"/>
    </row>
    <row r="11" customHeight="1" spans="1:1">
      <c r="A11" t="s">
        <v>537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538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"单位名称："&amp;"凤庆县民政局"</f>
        <v>单位名称：凤庆县民政局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39" t="s">
        <v>201</v>
      </c>
    </row>
    <row r="5" ht="18.75" customHeight="1" spans="1:17">
      <c r="A5" s="12" t="s">
        <v>539</v>
      </c>
      <c r="B5" s="72" t="s">
        <v>540</v>
      </c>
      <c r="C5" s="72" t="s">
        <v>541</v>
      </c>
      <c r="D5" s="72" t="s">
        <v>542</v>
      </c>
      <c r="E5" s="72" t="s">
        <v>543</v>
      </c>
      <c r="F5" s="72" t="s">
        <v>544</v>
      </c>
      <c r="G5" s="44" t="s">
        <v>221</v>
      </c>
      <c r="H5" s="44"/>
      <c r="I5" s="44"/>
      <c r="J5" s="44"/>
      <c r="K5" s="74"/>
      <c r="L5" s="44"/>
      <c r="M5" s="44"/>
      <c r="N5" s="44"/>
      <c r="O5" s="64"/>
      <c r="P5" s="74"/>
      <c r="Q5" s="45"/>
    </row>
    <row r="6" ht="18.75" customHeight="1" spans="1:17">
      <c r="A6" s="17"/>
      <c r="B6" s="75"/>
      <c r="C6" s="75"/>
      <c r="D6" s="75"/>
      <c r="E6" s="75"/>
      <c r="F6" s="75"/>
      <c r="G6" s="75" t="s">
        <v>56</v>
      </c>
      <c r="H6" s="75" t="s">
        <v>59</v>
      </c>
      <c r="I6" s="75" t="s">
        <v>545</v>
      </c>
      <c r="J6" s="75" t="s">
        <v>546</v>
      </c>
      <c r="K6" s="76" t="s">
        <v>547</v>
      </c>
      <c r="L6" s="89" t="s">
        <v>78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58</v>
      </c>
      <c r="I7" s="77"/>
      <c r="J7" s="77"/>
      <c r="K7" s="78"/>
      <c r="L7" s="77" t="s">
        <v>58</v>
      </c>
      <c r="M7" s="77" t="s">
        <v>65</v>
      </c>
      <c r="N7" s="77" t="s">
        <v>229</v>
      </c>
      <c r="O7" s="92" t="s">
        <v>67</v>
      </c>
      <c r="P7" s="78" t="s">
        <v>68</v>
      </c>
      <c r="Q7" s="77" t="s">
        <v>69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71</v>
      </c>
      <c r="B9" s="81"/>
      <c r="C9" s="81"/>
      <c r="D9" s="81"/>
      <c r="E9" s="96"/>
      <c r="F9" s="24">
        <v>25400</v>
      </c>
      <c r="G9" s="24">
        <v>25400</v>
      </c>
      <c r="H9" s="24">
        <v>25400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13" t="s">
        <v>287</v>
      </c>
      <c r="B10" s="81" t="s">
        <v>548</v>
      </c>
      <c r="C10" s="81" t="s">
        <v>549</v>
      </c>
      <c r="D10" s="81" t="s">
        <v>550</v>
      </c>
      <c r="E10" s="98">
        <v>1</v>
      </c>
      <c r="F10" s="24">
        <v>5203.03</v>
      </c>
      <c r="G10" s="24">
        <v>5203.03</v>
      </c>
      <c r="H10" s="24">
        <v>5203.03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3" t="s">
        <v>287</v>
      </c>
      <c r="B11" s="81" t="s">
        <v>551</v>
      </c>
      <c r="C11" s="81" t="s">
        <v>551</v>
      </c>
      <c r="D11" s="81" t="s">
        <v>550</v>
      </c>
      <c r="E11" s="98">
        <v>1</v>
      </c>
      <c r="F11" s="24">
        <v>5116.97</v>
      </c>
      <c r="G11" s="24">
        <v>5116.97</v>
      </c>
      <c r="H11" s="24">
        <v>5116.97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3" t="s">
        <v>287</v>
      </c>
      <c r="B12" s="81" t="s">
        <v>552</v>
      </c>
      <c r="C12" s="81" t="s">
        <v>553</v>
      </c>
      <c r="D12" s="81" t="s">
        <v>550</v>
      </c>
      <c r="E12" s="98">
        <v>1</v>
      </c>
      <c r="F12" s="24">
        <v>9680</v>
      </c>
      <c r="G12" s="24">
        <v>9680</v>
      </c>
      <c r="H12" s="24">
        <v>9680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3" t="s">
        <v>258</v>
      </c>
      <c r="B13" s="81" t="s">
        <v>554</v>
      </c>
      <c r="C13" s="81" t="s">
        <v>555</v>
      </c>
      <c r="D13" s="81" t="s">
        <v>550</v>
      </c>
      <c r="E13" s="98">
        <v>1</v>
      </c>
      <c r="F13" s="24">
        <v>5400</v>
      </c>
      <c r="G13" s="24">
        <v>5400</v>
      </c>
      <c r="H13" s="24">
        <v>5400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3" t="s">
        <v>152</v>
      </c>
      <c r="B14" s="84"/>
      <c r="C14" s="84"/>
      <c r="D14" s="84"/>
      <c r="E14" s="96"/>
      <c r="F14" s="24">
        <v>25400</v>
      </c>
      <c r="G14" s="24">
        <v>25400</v>
      </c>
      <c r="H14" s="24">
        <v>25400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8"/>
      <c r="M2" s="86"/>
      <c r="N2" s="87" t="s">
        <v>556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1"/>
      <c r="D3" s="69"/>
      <c r="E3" s="69"/>
      <c r="F3" s="69"/>
      <c r="G3" s="69"/>
      <c r="H3" s="70"/>
      <c r="I3" s="69"/>
      <c r="J3" s="69"/>
      <c r="K3" s="69"/>
      <c r="L3" s="51"/>
      <c r="M3" s="70"/>
      <c r="N3" s="69"/>
    </row>
    <row r="4" ht="18.75" customHeight="1" spans="1:14">
      <c r="A4" s="59" t="str">
        <f>"单位名称："&amp;"凤庆县民政局"</f>
        <v>单位名称：凤庆县民政局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201</v>
      </c>
    </row>
    <row r="5" ht="18.75" customHeight="1" spans="1:14">
      <c r="A5" s="12" t="s">
        <v>539</v>
      </c>
      <c r="B5" s="72" t="s">
        <v>557</v>
      </c>
      <c r="C5" s="73" t="s">
        <v>558</v>
      </c>
      <c r="D5" s="44" t="s">
        <v>221</v>
      </c>
      <c r="E5" s="44"/>
      <c r="F5" s="44"/>
      <c r="G5" s="44"/>
      <c r="H5" s="74"/>
      <c r="I5" s="44"/>
      <c r="J5" s="44"/>
      <c r="K5" s="44"/>
      <c r="L5" s="64"/>
      <c r="M5" s="74"/>
      <c r="N5" s="45"/>
    </row>
    <row r="6" ht="18.75" customHeight="1" spans="1:14">
      <c r="A6" s="17"/>
      <c r="B6" s="75"/>
      <c r="C6" s="76"/>
      <c r="D6" s="75" t="s">
        <v>56</v>
      </c>
      <c r="E6" s="75" t="s">
        <v>59</v>
      </c>
      <c r="F6" s="75" t="s">
        <v>545</v>
      </c>
      <c r="G6" s="75" t="s">
        <v>546</v>
      </c>
      <c r="H6" s="76" t="s">
        <v>547</v>
      </c>
      <c r="I6" s="89" t="s">
        <v>78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58</v>
      </c>
      <c r="J7" s="77" t="s">
        <v>65</v>
      </c>
      <c r="K7" s="77" t="s">
        <v>229</v>
      </c>
      <c r="L7" s="92" t="s">
        <v>67</v>
      </c>
      <c r="M7" s="78" t="s">
        <v>68</v>
      </c>
      <c r="N7" s="77" t="s">
        <v>69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152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537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7"/>
      <c r="G2" s="38"/>
      <c r="H2" s="38"/>
      <c r="I2" s="38" t="s">
        <v>559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1"/>
      <c r="H3" s="51"/>
      <c r="I3" s="7"/>
    </row>
    <row r="4" ht="18.75" customHeight="1" spans="1:9">
      <c r="A4" s="59" t="str">
        <f>"单位名称："&amp;"凤庆县民政局"</f>
        <v>单位名称：凤庆县民政局</v>
      </c>
      <c r="B4" s="60"/>
      <c r="C4" s="60"/>
      <c r="D4" s="61"/>
      <c r="E4" s="62"/>
      <c r="G4" s="63"/>
      <c r="H4" s="63"/>
      <c r="I4" s="38" t="s">
        <v>201</v>
      </c>
    </row>
    <row r="5" ht="18.75" customHeight="1" spans="1:9">
      <c r="A5" s="31" t="s">
        <v>560</v>
      </c>
      <c r="B5" s="13" t="s">
        <v>221</v>
      </c>
      <c r="C5" s="14"/>
      <c r="D5" s="14"/>
      <c r="E5" s="13" t="s">
        <v>561</v>
      </c>
      <c r="F5" s="14"/>
      <c r="G5" s="64"/>
      <c r="H5" s="64"/>
      <c r="I5" s="15"/>
    </row>
    <row r="6" ht="18.75" customHeight="1" spans="1:9">
      <c r="A6" s="33"/>
      <c r="B6" s="32" t="s">
        <v>56</v>
      </c>
      <c r="C6" s="12" t="s">
        <v>59</v>
      </c>
      <c r="D6" s="65" t="s">
        <v>562</v>
      </c>
      <c r="E6" s="66" t="s">
        <v>563</v>
      </c>
      <c r="F6" s="66" t="s">
        <v>563</v>
      </c>
      <c r="G6" s="66" t="s">
        <v>563</v>
      </c>
      <c r="H6" s="66" t="s">
        <v>563</v>
      </c>
      <c r="I6" s="66" t="s">
        <v>563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537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564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"单位名称："&amp;"凤庆县民政局"</f>
        <v>单位名称：凤庆县民政局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355</v>
      </c>
      <c r="B5" s="46" t="s">
        <v>356</v>
      </c>
      <c r="C5" s="46" t="s">
        <v>357</v>
      </c>
      <c r="D5" s="46" t="s">
        <v>358</v>
      </c>
      <c r="E5" s="46" t="s">
        <v>359</v>
      </c>
      <c r="F5" s="53" t="s">
        <v>360</v>
      </c>
      <c r="G5" s="46" t="s">
        <v>361</v>
      </c>
      <c r="H5" s="53" t="s">
        <v>362</v>
      </c>
      <c r="I5" s="53" t="s">
        <v>363</v>
      </c>
      <c r="J5" s="46" t="s">
        <v>364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t="s">
        <v>537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565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"单位名称："&amp;"凤庆县民政局"</f>
        <v>单位名称：凤庆县民政局</v>
      </c>
      <c r="B4" s="9"/>
      <c r="C4" s="4"/>
      <c r="H4" s="42" t="s">
        <v>201</v>
      </c>
    </row>
    <row r="5" ht="18.75" customHeight="1" spans="1:8">
      <c r="A5" s="12" t="s">
        <v>214</v>
      </c>
      <c r="B5" s="12" t="s">
        <v>566</v>
      </c>
      <c r="C5" s="12" t="s">
        <v>567</v>
      </c>
      <c r="D5" s="12" t="s">
        <v>568</v>
      </c>
      <c r="E5" s="12" t="s">
        <v>569</v>
      </c>
      <c r="F5" s="43" t="s">
        <v>570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543</v>
      </c>
      <c r="G6" s="46" t="s">
        <v>571</v>
      </c>
      <c r="H6" s="46" t="s">
        <v>572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/>
      <c r="B8" s="47"/>
      <c r="C8" s="34"/>
      <c r="D8" s="34"/>
      <c r="E8" s="34"/>
      <c r="F8" s="48"/>
      <c r="G8" s="24"/>
      <c r="H8" s="24"/>
    </row>
    <row r="9" ht="18.75" customHeight="1" spans="1:8">
      <c r="A9" s="26" t="s">
        <v>56</v>
      </c>
      <c r="B9" s="49"/>
      <c r="C9" s="49"/>
      <c r="D9" s="49"/>
      <c r="E9" s="50"/>
      <c r="F9" s="48"/>
      <c r="G9" s="24"/>
      <c r="H9" s="24"/>
    </row>
    <row r="10" customHeight="1" spans="1:1">
      <c r="A10" t="s">
        <v>537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573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"单位名称："&amp;"凤庆县民政局"</f>
        <v>单位名称：凤庆县民政局</v>
      </c>
      <c r="B4" s="9"/>
      <c r="C4" s="9"/>
      <c r="D4" s="9"/>
      <c r="E4" s="9"/>
      <c r="F4" s="9"/>
      <c r="G4" s="9"/>
      <c r="H4" s="10"/>
      <c r="I4" s="10"/>
      <c r="J4" s="10"/>
      <c r="K4" s="5" t="s">
        <v>201</v>
      </c>
    </row>
    <row r="5" ht="18.75" customHeight="1" spans="1:11">
      <c r="A5" s="11" t="s">
        <v>304</v>
      </c>
      <c r="B5" s="11" t="s">
        <v>216</v>
      </c>
      <c r="C5" s="11" t="s">
        <v>305</v>
      </c>
      <c r="D5" s="12" t="s">
        <v>217</v>
      </c>
      <c r="E5" s="12" t="s">
        <v>218</v>
      </c>
      <c r="F5" s="12" t="s">
        <v>306</v>
      </c>
      <c r="G5" s="12" t="s">
        <v>307</v>
      </c>
      <c r="H5" s="31" t="s">
        <v>56</v>
      </c>
      <c r="I5" s="13" t="s">
        <v>574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152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t="s">
        <v>537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575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"单位名称："&amp;"凤庆县民政局"</f>
        <v>单位名称：凤庆县民政局</v>
      </c>
      <c r="B4" s="9"/>
      <c r="C4" s="9"/>
      <c r="D4" s="9"/>
      <c r="E4" s="10"/>
      <c r="F4" s="10"/>
      <c r="G4" s="5" t="s">
        <v>201</v>
      </c>
    </row>
    <row r="5" ht="18.75" customHeight="1" spans="1:7">
      <c r="A5" s="11" t="s">
        <v>305</v>
      </c>
      <c r="B5" s="11" t="s">
        <v>304</v>
      </c>
      <c r="C5" s="11" t="s">
        <v>216</v>
      </c>
      <c r="D5" s="12" t="s">
        <v>576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40595121.8</v>
      </c>
      <c r="F9" s="24"/>
      <c r="G9" s="24"/>
    </row>
    <row r="10" ht="18.75" customHeight="1" spans="1:7">
      <c r="A10" s="22"/>
      <c r="B10" s="22" t="s">
        <v>577</v>
      </c>
      <c r="C10" s="22" t="s">
        <v>324</v>
      </c>
      <c r="D10" s="22" t="s">
        <v>578</v>
      </c>
      <c r="E10" s="24">
        <v>3982378.8</v>
      </c>
      <c r="F10" s="24"/>
      <c r="G10" s="24"/>
    </row>
    <row r="11" ht="18.75" customHeight="1" spans="1:7">
      <c r="A11" s="25"/>
      <c r="B11" s="22" t="s">
        <v>577</v>
      </c>
      <c r="C11" s="22" t="s">
        <v>340</v>
      </c>
      <c r="D11" s="22" t="s">
        <v>578</v>
      </c>
      <c r="E11" s="24">
        <v>86281.2</v>
      </c>
      <c r="F11" s="24"/>
      <c r="G11" s="24"/>
    </row>
    <row r="12" ht="18.75" customHeight="1" spans="1:7">
      <c r="A12" s="25"/>
      <c r="B12" s="22" t="s">
        <v>577</v>
      </c>
      <c r="C12" s="22" t="s">
        <v>326</v>
      </c>
      <c r="D12" s="22" t="s">
        <v>578</v>
      </c>
      <c r="E12" s="24">
        <v>120960</v>
      </c>
      <c r="F12" s="24"/>
      <c r="G12" s="24"/>
    </row>
    <row r="13" ht="18.75" customHeight="1" spans="1:7">
      <c r="A13" s="25"/>
      <c r="B13" s="22" t="s">
        <v>577</v>
      </c>
      <c r="C13" s="22" t="s">
        <v>320</v>
      </c>
      <c r="D13" s="22" t="s">
        <v>578</v>
      </c>
      <c r="E13" s="24">
        <v>394892.78</v>
      </c>
      <c r="F13" s="24"/>
      <c r="G13" s="24"/>
    </row>
    <row r="14" ht="18.75" customHeight="1" spans="1:7">
      <c r="A14" s="25"/>
      <c r="B14" s="22" t="s">
        <v>577</v>
      </c>
      <c r="C14" s="22" t="s">
        <v>344</v>
      </c>
      <c r="D14" s="22" t="s">
        <v>578</v>
      </c>
      <c r="E14" s="24">
        <v>13134864.42</v>
      </c>
      <c r="F14" s="24"/>
      <c r="G14" s="24"/>
    </row>
    <row r="15" ht="18.75" customHeight="1" spans="1:7">
      <c r="A15" s="25"/>
      <c r="B15" s="22" t="s">
        <v>577</v>
      </c>
      <c r="C15" s="22" t="s">
        <v>342</v>
      </c>
      <c r="D15" s="22" t="s">
        <v>578</v>
      </c>
      <c r="E15" s="24">
        <v>4245150.6</v>
      </c>
      <c r="F15" s="24"/>
      <c r="G15" s="24"/>
    </row>
    <row r="16" ht="18.75" customHeight="1" spans="1:7">
      <c r="A16" s="25"/>
      <c r="B16" s="22" t="s">
        <v>577</v>
      </c>
      <c r="C16" s="22" t="s">
        <v>317</v>
      </c>
      <c r="D16" s="22" t="s">
        <v>578</v>
      </c>
      <c r="E16" s="24">
        <v>15888294</v>
      </c>
      <c r="F16" s="24"/>
      <c r="G16" s="24"/>
    </row>
    <row r="17" ht="18.75" customHeight="1" spans="1:7">
      <c r="A17" s="25"/>
      <c r="B17" s="22" t="s">
        <v>577</v>
      </c>
      <c r="C17" s="22" t="s">
        <v>332</v>
      </c>
      <c r="D17" s="22" t="s">
        <v>578</v>
      </c>
      <c r="E17" s="24">
        <v>300000</v>
      </c>
      <c r="F17" s="24"/>
      <c r="G17" s="24"/>
    </row>
    <row r="18" ht="18.75" customHeight="1" spans="1:7">
      <c r="A18" s="25"/>
      <c r="B18" s="22" t="s">
        <v>579</v>
      </c>
      <c r="C18" s="22" t="s">
        <v>330</v>
      </c>
      <c r="D18" s="22" t="s">
        <v>578</v>
      </c>
      <c r="E18" s="24">
        <v>43400</v>
      </c>
      <c r="F18" s="24"/>
      <c r="G18" s="24"/>
    </row>
    <row r="19" ht="18.75" customHeight="1" spans="1:7">
      <c r="A19" s="25"/>
      <c r="B19" s="22" t="s">
        <v>579</v>
      </c>
      <c r="C19" s="22" t="s">
        <v>328</v>
      </c>
      <c r="D19" s="22" t="s">
        <v>578</v>
      </c>
      <c r="E19" s="24">
        <v>2078000</v>
      </c>
      <c r="F19" s="24"/>
      <c r="G19" s="24"/>
    </row>
    <row r="20" ht="18.75" customHeight="1" spans="1:7">
      <c r="A20" s="25"/>
      <c r="B20" s="22" t="s">
        <v>579</v>
      </c>
      <c r="C20" s="22" t="s">
        <v>350</v>
      </c>
      <c r="D20" s="22" t="s">
        <v>578</v>
      </c>
      <c r="E20" s="24">
        <v>50000</v>
      </c>
      <c r="F20" s="24"/>
      <c r="G20" s="24"/>
    </row>
    <row r="21" ht="18.75" customHeight="1" spans="1:7">
      <c r="A21" s="25"/>
      <c r="B21" s="22" t="s">
        <v>579</v>
      </c>
      <c r="C21" s="22" t="s">
        <v>338</v>
      </c>
      <c r="D21" s="22" t="s">
        <v>578</v>
      </c>
      <c r="E21" s="24">
        <v>34900</v>
      </c>
      <c r="F21" s="24"/>
      <c r="G21" s="24"/>
    </row>
    <row r="22" ht="18.75" customHeight="1" spans="1:7">
      <c r="A22" s="25"/>
      <c r="B22" s="22" t="s">
        <v>579</v>
      </c>
      <c r="C22" s="22" t="s">
        <v>334</v>
      </c>
      <c r="D22" s="22" t="s">
        <v>578</v>
      </c>
      <c r="E22" s="24">
        <v>236000</v>
      </c>
      <c r="F22" s="24"/>
      <c r="G22" s="24"/>
    </row>
    <row r="23" ht="18.75" customHeight="1" spans="1:7">
      <c r="A23" s="26" t="s">
        <v>56</v>
      </c>
      <c r="B23" s="27" t="s">
        <v>580</v>
      </c>
      <c r="C23" s="27"/>
      <c r="D23" s="28"/>
      <c r="E23" s="24">
        <v>40595121.8</v>
      </c>
      <c r="F23" s="24"/>
      <c r="G23" s="24"/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6"/>
      <c r="O2" s="67"/>
      <c r="P2" s="67"/>
      <c r="Q2" s="67"/>
      <c r="R2" s="67"/>
      <c r="S2" s="38" t="s">
        <v>53</v>
      </c>
    </row>
    <row r="3" ht="57.75" customHeight="1" spans="1:19">
      <c r="A3" s="126" t="str">
        <f>"2025"&amp;"年部门收入预算表"</f>
        <v>2025年部门收入预算表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7"/>
      <c r="P3" s="197"/>
      <c r="Q3" s="197"/>
      <c r="R3" s="197"/>
      <c r="S3" s="197"/>
    </row>
    <row r="4" ht="18.75" customHeight="1" spans="1:19">
      <c r="A4" s="41" t="str">
        <f>"单位名称："&amp;"凤庆县民政局"</f>
        <v>单位名称：凤庆县民政局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8" t="s">
        <v>1</v>
      </c>
    </row>
    <row r="5" ht="18.75" customHeight="1" spans="1:19">
      <c r="A5" s="182" t="s">
        <v>54</v>
      </c>
      <c r="B5" s="183" t="s">
        <v>55</v>
      </c>
      <c r="C5" s="183" t="s">
        <v>56</v>
      </c>
      <c r="D5" s="184" t="s">
        <v>57</v>
      </c>
      <c r="E5" s="185"/>
      <c r="F5" s="185"/>
      <c r="G5" s="185"/>
      <c r="H5" s="185"/>
      <c r="I5" s="185"/>
      <c r="J5" s="198"/>
      <c r="K5" s="185"/>
      <c r="L5" s="185"/>
      <c r="M5" s="185"/>
      <c r="N5" s="199"/>
      <c r="O5" s="184" t="s">
        <v>46</v>
      </c>
      <c r="P5" s="184"/>
      <c r="Q5" s="184"/>
      <c r="R5" s="184"/>
      <c r="S5" s="202"/>
    </row>
    <row r="6" ht="18.75" customHeight="1" spans="1:19">
      <c r="A6" s="186"/>
      <c r="B6" s="187"/>
      <c r="C6" s="187"/>
      <c r="D6" s="188" t="s">
        <v>58</v>
      </c>
      <c r="E6" s="188" t="s">
        <v>59</v>
      </c>
      <c r="F6" s="188" t="s">
        <v>60</v>
      </c>
      <c r="G6" s="188" t="s">
        <v>61</v>
      </c>
      <c r="H6" s="188" t="s">
        <v>62</v>
      </c>
      <c r="I6" s="200" t="s">
        <v>63</v>
      </c>
      <c r="J6" s="200"/>
      <c r="K6" s="200"/>
      <c r="L6" s="200"/>
      <c r="M6" s="200"/>
      <c r="N6" s="191"/>
      <c r="O6" s="188" t="s">
        <v>58</v>
      </c>
      <c r="P6" s="188" t="s">
        <v>59</v>
      </c>
      <c r="Q6" s="188" t="s">
        <v>60</v>
      </c>
      <c r="R6" s="188" t="s">
        <v>61</v>
      </c>
      <c r="S6" s="188" t="s">
        <v>64</v>
      </c>
    </row>
    <row r="7" ht="18.75" customHeight="1" spans="1:19">
      <c r="A7" s="189"/>
      <c r="B7" s="190"/>
      <c r="C7" s="190"/>
      <c r="D7" s="191"/>
      <c r="E7" s="191"/>
      <c r="F7" s="191"/>
      <c r="G7" s="191"/>
      <c r="H7" s="191"/>
      <c r="I7" s="190" t="s">
        <v>58</v>
      </c>
      <c r="J7" s="190" t="s">
        <v>65</v>
      </c>
      <c r="K7" s="190" t="s">
        <v>66</v>
      </c>
      <c r="L7" s="190" t="s">
        <v>67</v>
      </c>
      <c r="M7" s="190" t="s">
        <v>68</v>
      </c>
      <c r="N7" s="190" t="s">
        <v>69</v>
      </c>
      <c r="O7" s="201"/>
      <c r="P7" s="201"/>
      <c r="Q7" s="201"/>
      <c r="R7" s="201"/>
      <c r="S7" s="19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2" t="s">
        <v>70</v>
      </c>
      <c r="B9" s="193" t="s">
        <v>71</v>
      </c>
      <c r="C9" s="24">
        <v>45776135.19</v>
      </c>
      <c r="D9" s="24">
        <v>45776135.19</v>
      </c>
      <c r="E9" s="24">
        <v>45550947.19</v>
      </c>
      <c r="F9" s="24"/>
      <c r="G9" s="24"/>
      <c r="H9" s="24"/>
      <c r="I9" s="24">
        <v>225188</v>
      </c>
      <c r="J9" s="24"/>
      <c r="K9" s="24"/>
      <c r="L9" s="24">
        <v>120000</v>
      </c>
      <c r="M9" s="24"/>
      <c r="N9" s="24">
        <v>105188</v>
      </c>
      <c r="O9" s="24"/>
      <c r="P9" s="24"/>
      <c r="Q9" s="24"/>
      <c r="R9" s="24"/>
      <c r="S9" s="24"/>
    </row>
    <row r="10" ht="18.75" customHeight="1" spans="1:19">
      <c r="A10" s="194" t="s">
        <v>56</v>
      </c>
      <c r="B10" s="195"/>
      <c r="C10" s="24">
        <v>45776135.19</v>
      </c>
      <c r="D10" s="24">
        <v>45776135.19</v>
      </c>
      <c r="E10" s="24">
        <v>45550947.19</v>
      </c>
      <c r="F10" s="24"/>
      <c r="G10" s="24"/>
      <c r="H10" s="24"/>
      <c r="I10" s="24">
        <v>225188</v>
      </c>
      <c r="J10" s="24"/>
      <c r="K10" s="24"/>
      <c r="L10" s="24">
        <v>120000</v>
      </c>
      <c r="M10" s="24"/>
      <c r="N10" s="24">
        <v>105188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0"/>
      <c r="E2" s="2"/>
      <c r="F2" s="2"/>
      <c r="G2" s="2"/>
      <c r="H2" s="170"/>
      <c r="I2" s="2"/>
      <c r="J2" s="170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ht="18.75" customHeight="1" spans="1:15">
      <c r="A4" s="172" t="str">
        <f>"单位名称："&amp;"凤庆县民政局"</f>
        <v>单位名称：凤庆县民政局</v>
      </c>
      <c r="B4" s="173"/>
      <c r="C4" s="62"/>
      <c r="D4" s="30"/>
      <c r="E4" s="62"/>
      <c r="F4" s="62"/>
      <c r="G4" s="62"/>
      <c r="H4" s="30"/>
      <c r="I4" s="62"/>
      <c r="J4" s="30"/>
      <c r="K4" s="62"/>
      <c r="L4" s="62"/>
      <c r="M4" s="180"/>
      <c r="N4" s="180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4" t="s">
        <v>75</v>
      </c>
      <c r="F5" s="135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2" t="s">
        <v>75</v>
      </c>
      <c r="F6" s="92" t="s">
        <v>76</v>
      </c>
      <c r="G6" s="19"/>
      <c r="H6" s="19"/>
      <c r="I6" s="19"/>
      <c r="J6" s="66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16">
        <v>1</v>
      </c>
      <c r="B7" s="11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0" t="s">
        <v>84</v>
      </c>
      <c r="B8" s="159" t="s">
        <v>85</v>
      </c>
      <c r="C8" s="24">
        <v>34900</v>
      </c>
      <c r="D8" s="24">
        <v>34900</v>
      </c>
      <c r="E8" s="24"/>
      <c r="F8" s="24">
        <v>34900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4" t="s">
        <v>86</v>
      </c>
      <c r="B9" s="210" t="s">
        <v>87</v>
      </c>
      <c r="C9" s="24">
        <v>34900</v>
      </c>
      <c r="D9" s="24">
        <v>34900</v>
      </c>
      <c r="E9" s="24"/>
      <c r="F9" s="24">
        <v>34900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6" t="s">
        <v>88</v>
      </c>
      <c r="B10" s="211" t="s">
        <v>89</v>
      </c>
      <c r="C10" s="24">
        <v>34900</v>
      </c>
      <c r="D10" s="24">
        <v>34900</v>
      </c>
      <c r="E10" s="24"/>
      <c r="F10" s="24">
        <v>34900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0" t="s">
        <v>90</v>
      </c>
      <c r="B11" s="159" t="s">
        <v>91</v>
      </c>
      <c r="C11" s="24">
        <v>45205568.55</v>
      </c>
      <c r="D11" s="24">
        <v>44980380.55</v>
      </c>
      <c r="E11" s="24">
        <v>4420158.75</v>
      </c>
      <c r="F11" s="24">
        <v>40560221.8</v>
      </c>
      <c r="G11" s="24"/>
      <c r="H11" s="24"/>
      <c r="I11" s="24"/>
      <c r="J11" s="24">
        <v>225188</v>
      </c>
      <c r="K11" s="24"/>
      <c r="L11" s="24"/>
      <c r="M11" s="24">
        <v>120000</v>
      </c>
      <c r="N11" s="24"/>
      <c r="O11" s="24">
        <v>105188</v>
      </c>
    </row>
    <row r="12" ht="18.75" customHeight="1" spans="1:15">
      <c r="A12" s="174" t="s">
        <v>92</v>
      </c>
      <c r="B12" s="210" t="s">
        <v>93</v>
      </c>
      <c r="C12" s="24">
        <v>3706449.23</v>
      </c>
      <c r="D12" s="24">
        <v>3586449.23</v>
      </c>
      <c r="E12" s="24">
        <v>3543049.23</v>
      </c>
      <c r="F12" s="24">
        <v>43400</v>
      </c>
      <c r="G12" s="24"/>
      <c r="H12" s="24"/>
      <c r="I12" s="24"/>
      <c r="J12" s="24">
        <v>120000</v>
      </c>
      <c r="K12" s="24"/>
      <c r="L12" s="24"/>
      <c r="M12" s="24">
        <v>120000</v>
      </c>
      <c r="N12" s="24"/>
      <c r="O12" s="24"/>
    </row>
    <row r="13" ht="18.75" customHeight="1" spans="1:15">
      <c r="A13" s="176" t="s">
        <v>94</v>
      </c>
      <c r="B13" s="211" t="s">
        <v>95</v>
      </c>
      <c r="C13" s="24">
        <v>1484874.46</v>
      </c>
      <c r="D13" s="24">
        <v>1484874.46</v>
      </c>
      <c r="E13" s="24">
        <v>1484874.46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6" t="s">
        <v>96</v>
      </c>
      <c r="B14" s="211" t="s">
        <v>97</v>
      </c>
      <c r="C14" s="24">
        <v>2221574.77</v>
      </c>
      <c r="D14" s="24">
        <v>2101574.77</v>
      </c>
      <c r="E14" s="24">
        <v>2058174.77</v>
      </c>
      <c r="F14" s="24">
        <v>43400</v>
      </c>
      <c r="G14" s="24"/>
      <c r="H14" s="24"/>
      <c r="I14" s="24"/>
      <c r="J14" s="24">
        <v>120000</v>
      </c>
      <c r="K14" s="24"/>
      <c r="L14" s="24"/>
      <c r="M14" s="24">
        <v>120000</v>
      </c>
      <c r="N14" s="24"/>
      <c r="O14" s="24"/>
    </row>
    <row r="15" ht="18.75" customHeight="1" spans="1:15">
      <c r="A15" s="174" t="s">
        <v>98</v>
      </c>
      <c r="B15" s="210" t="s">
        <v>99</v>
      </c>
      <c r="C15" s="24">
        <v>846137.52</v>
      </c>
      <c r="D15" s="24">
        <v>846137.52</v>
      </c>
      <c r="E15" s="24">
        <v>846137.52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6" t="s">
        <v>100</v>
      </c>
      <c r="B16" s="211" t="s">
        <v>101</v>
      </c>
      <c r="C16" s="24">
        <v>323693.4</v>
      </c>
      <c r="D16" s="24">
        <v>323693.4</v>
      </c>
      <c r="E16" s="24">
        <v>323693.4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6" t="s">
        <v>102</v>
      </c>
      <c r="B17" s="211" t="s">
        <v>103</v>
      </c>
      <c r="C17" s="24">
        <v>87063</v>
      </c>
      <c r="D17" s="24">
        <v>87063</v>
      </c>
      <c r="E17" s="24">
        <v>87063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6" t="s">
        <v>104</v>
      </c>
      <c r="B18" s="211" t="s">
        <v>105</v>
      </c>
      <c r="C18" s="24">
        <v>435381.12</v>
      </c>
      <c r="D18" s="24">
        <v>435381.12</v>
      </c>
      <c r="E18" s="24">
        <v>435381.12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4" t="s">
        <v>106</v>
      </c>
      <c r="B19" s="210" t="s">
        <v>107</v>
      </c>
      <c r="C19" s="24">
        <v>30972</v>
      </c>
      <c r="D19" s="24">
        <v>30972</v>
      </c>
      <c r="E19" s="24">
        <v>30972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6" t="s">
        <v>108</v>
      </c>
      <c r="B20" s="211" t="s">
        <v>109</v>
      </c>
      <c r="C20" s="24">
        <v>30972</v>
      </c>
      <c r="D20" s="24">
        <v>30972</v>
      </c>
      <c r="E20" s="24">
        <v>30972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4" t="s">
        <v>110</v>
      </c>
      <c r="B21" s="210" t="s">
        <v>111</v>
      </c>
      <c r="C21" s="24">
        <v>6872526.8</v>
      </c>
      <c r="D21" s="24">
        <v>6767338.8</v>
      </c>
      <c r="E21" s="24"/>
      <c r="F21" s="24">
        <v>6767338.8</v>
      </c>
      <c r="G21" s="24"/>
      <c r="H21" s="24"/>
      <c r="I21" s="24"/>
      <c r="J21" s="24">
        <v>105188</v>
      </c>
      <c r="K21" s="24"/>
      <c r="L21" s="24"/>
      <c r="M21" s="24"/>
      <c r="N21" s="24"/>
      <c r="O21" s="24">
        <v>105188</v>
      </c>
    </row>
    <row r="22" ht="18.75" customHeight="1" spans="1:15">
      <c r="A22" s="176" t="s">
        <v>112</v>
      </c>
      <c r="B22" s="211" t="s">
        <v>113</v>
      </c>
      <c r="C22" s="24">
        <v>120960</v>
      </c>
      <c r="D22" s="24">
        <v>120960</v>
      </c>
      <c r="E22" s="24"/>
      <c r="F22" s="24">
        <v>120960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6" t="s">
        <v>114</v>
      </c>
      <c r="B23" s="211" t="s">
        <v>115</v>
      </c>
      <c r="C23" s="24">
        <v>4518378.8</v>
      </c>
      <c r="D23" s="24">
        <v>4518378.8</v>
      </c>
      <c r="E23" s="24"/>
      <c r="F23" s="24">
        <v>4518378.8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6" t="s">
        <v>116</v>
      </c>
      <c r="B24" s="211" t="s">
        <v>117</v>
      </c>
      <c r="C24" s="24">
        <v>2233188</v>
      </c>
      <c r="D24" s="24">
        <v>2128000</v>
      </c>
      <c r="E24" s="24"/>
      <c r="F24" s="24">
        <v>2128000</v>
      </c>
      <c r="G24" s="24"/>
      <c r="H24" s="24"/>
      <c r="I24" s="24"/>
      <c r="J24" s="24">
        <v>105188</v>
      </c>
      <c r="K24" s="24"/>
      <c r="L24" s="24"/>
      <c r="M24" s="24"/>
      <c r="N24" s="24"/>
      <c r="O24" s="24">
        <v>105188</v>
      </c>
    </row>
    <row r="25" ht="18.75" customHeight="1" spans="1:15">
      <c r="A25" s="174" t="s">
        <v>118</v>
      </c>
      <c r="B25" s="210" t="s">
        <v>119</v>
      </c>
      <c r="C25" s="24">
        <v>15888294</v>
      </c>
      <c r="D25" s="24">
        <v>15888294</v>
      </c>
      <c r="E25" s="24"/>
      <c r="F25" s="24">
        <v>15888294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6" t="s">
        <v>120</v>
      </c>
      <c r="B26" s="211" t="s">
        <v>121</v>
      </c>
      <c r="C26" s="24">
        <v>15888294</v>
      </c>
      <c r="D26" s="24">
        <v>15888294</v>
      </c>
      <c r="E26" s="24"/>
      <c r="F26" s="24">
        <v>15888294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4" t="s">
        <v>122</v>
      </c>
      <c r="B27" s="210" t="s">
        <v>123</v>
      </c>
      <c r="C27" s="24">
        <v>13529757.2</v>
      </c>
      <c r="D27" s="24">
        <v>13529757.2</v>
      </c>
      <c r="E27" s="24"/>
      <c r="F27" s="24">
        <v>13529757.2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6" t="s">
        <v>124</v>
      </c>
      <c r="B28" s="211" t="s">
        <v>125</v>
      </c>
      <c r="C28" s="24">
        <v>394892.78</v>
      </c>
      <c r="D28" s="24">
        <v>394892.78</v>
      </c>
      <c r="E28" s="24"/>
      <c r="F28" s="24">
        <v>394892.78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6" t="s">
        <v>126</v>
      </c>
      <c r="B29" s="211" t="s">
        <v>127</v>
      </c>
      <c r="C29" s="24">
        <v>13134864.42</v>
      </c>
      <c r="D29" s="24">
        <v>13134864.42</v>
      </c>
      <c r="E29" s="24"/>
      <c r="F29" s="24">
        <v>13134864.42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4" t="s">
        <v>128</v>
      </c>
      <c r="B30" s="210" t="s">
        <v>129</v>
      </c>
      <c r="C30" s="24">
        <v>4245150.6</v>
      </c>
      <c r="D30" s="24">
        <v>4245150.6</v>
      </c>
      <c r="E30" s="24"/>
      <c r="F30" s="24">
        <v>4245150.6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6" t="s">
        <v>130</v>
      </c>
      <c r="B31" s="211" t="s">
        <v>131</v>
      </c>
      <c r="C31" s="24">
        <v>4245150.6</v>
      </c>
      <c r="D31" s="24">
        <v>4245150.6</v>
      </c>
      <c r="E31" s="24"/>
      <c r="F31" s="24">
        <v>4245150.6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4" t="s">
        <v>132</v>
      </c>
      <c r="B32" s="210" t="s">
        <v>133</v>
      </c>
      <c r="C32" s="24">
        <v>86281.2</v>
      </c>
      <c r="D32" s="24">
        <v>86281.2</v>
      </c>
      <c r="E32" s="24"/>
      <c r="F32" s="24">
        <v>86281.2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6" t="s">
        <v>134</v>
      </c>
      <c r="B33" s="211" t="s">
        <v>135</v>
      </c>
      <c r="C33" s="24">
        <v>86281.2</v>
      </c>
      <c r="D33" s="24">
        <v>86281.2</v>
      </c>
      <c r="E33" s="24"/>
      <c r="F33" s="24">
        <v>86281.2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30" t="s">
        <v>136</v>
      </c>
      <c r="B34" s="159" t="s">
        <v>137</v>
      </c>
      <c r="C34" s="24">
        <v>209130.64</v>
      </c>
      <c r="D34" s="24">
        <v>209130.64</v>
      </c>
      <c r="E34" s="24">
        <v>209130.64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4" t="s">
        <v>138</v>
      </c>
      <c r="B35" s="210" t="s">
        <v>139</v>
      </c>
      <c r="C35" s="24">
        <v>209130.64</v>
      </c>
      <c r="D35" s="24">
        <v>209130.64</v>
      </c>
      <c r="E35" s="24">
        <v>209130.64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6" t="s">
        <v>140</v>
      </c>
      <c r="B36" s="211" t="s">
        <v>141</v>
      </c>
      <c r="C36" s="24">
        <v>80069.26</v>
      </c>
      <c r="D36" s="24">
        <v>80069.26</v>
      </c>
      <c r="E36" s="24">
        <v>80069.26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6" t="s">
        <v>142</v>
      </c>
      <c r="B37" s="211" t="s">
        <v>143</v>
      </c>
      <c r="C37" s="24">
        <v>113131.12</v>
      </c>
      <c r="D37" s="24">
        <v>113131.12</v>
      </c>
      <c r="E37" s="24">
        <v>113131.12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6" t="s">
        <v>144</v>
      </c>
      <c r="B38" s="211" t="s">
        <v>145</v>
      </c>
      <c r="C38" s="24">
        <v>15930.26</v>
      </c>
      <c r="D38" s="24">
        <v>15930.26</v>
      </c>
      <c r="E38" s="24">
        <v>15930.26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30" t="s">
        <v>146</v>
      </c>
      <c r="B39" s="159" t="s">
        <v>147</v>
      </c>
      <c r="C39" s="24">
        <v>326536</v>
      </c>
      <c r="D39" s="24">
        <v>326536</v>
      </c>
      <c r="E39" s="24">
        <v>326536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4" t="s">
        <v>148</v>
      </c>
      <c r="B40" s="210" t="s">
        <v>149</v>
      </c>
      <c r="C40" s="24">
        <v>326536</v>
      </c>
      <c r="D40" s="24">
        <v>326536</v>
      </c>
      <c r="E40" s="24">
        <v>326536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6" t="s">
        <v>150</v>
      </c>
      <c r="B41" s="211" t="s">
        <v>151</v>
      </c>
      <c r="C41" s="24">
        <v>326536</v>
      </c>
      <c r="D41" s="24">
        <v>326536</v>
      </c>
      <c r="E41" s="24">
        <v>326536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8" t="s">
        <v>152</v>
      </c>
      <c r="B42" s="179" t="s">
        <v>152</v>
      </c>
      <c r="C42" s="24">
        <v>45776135.19</v>
      </c>
      <c r="D42" s="24">
        <v>45550947.19</v>
      </c>
      <c r="E42" s="24">
        <v>4955825.39</v>
      </c>
      <c r="F42" s="24">
        <v>40595121.8</v>
      </c>
      <c r="G42" s="24"/>
      <c r="H42" s="24"/>
      <c r="I42" s="24"/>
      <c r="J42" s="24">
        <v>225188</v>
      </c>
      <c r="K42" s="24"/>
      <c r="L42" s="24"/>
      <c r="M42" s="24">
        <v>120000</v>
      </c>
      <c r="N42" s="24"/>
      <c r="O42" s="24">
        <v>105188</v>
      </c>
    </row>
  </sheetData>
  <mergeCells count="11">
    <mergeCell ref="A3:O3"/>
    <mergeCell ref="A4:L4"/>
    <mergeCell ref="D5:F5"/>
    <mergeCell ref="J5:O5"/>
    <mergeCell ref="A42:B4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153</v>
      </c>
    </row>
    <row r="3" ht="36" customHeight="1" spans="1:4">
      <c r="A3" s="6" t="str">
        <f>"2025"&amp;"年部门财政拨款收支预算总表"</f>
        <v>2025年部门财政拨款收支预算总表</v>
      </c>
      <c r="B3" s="157"/>
      <c r="C3" s="157"/>
      <c r="D3" s="157"/>
    </row>
    <row r="4" ht="18.75" customHeight="1" spans="1:4">
      <c r="A4" s="8" t="str">
        <f>"单位名称："&amp;"凤庆县民政局"</f>
        <v>单位名称：凤庆县民政局</v>
      </c>
      <c r="B4" s="158"/>
      <c r="C4" s="158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6" t="str">
        <f t="shared" ref="B6:D6" si="0">"2025"&amp;"年预算数"</f>
        <v>2025年预算数</v>
      </c>
      <c r="C6" s="31" t="s">
        <v>154</v>
      </c>
      <c r="D6" s="106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59" t="s">
        <v>155</v>
      </c>
      <c r="B8" s="24">
        <v>45550947.19</v>
      </c>
      <c r="C8" s="23" t="s">
        <v>156</v>
      </c>
      <c r="D8" s="24">
        <v>45550947.19</v>
      </c>
    </row>
    <row r="9" ht="18.75" customHeight="1" spans="1:4">
      <c r="A9" s="160" t="s">
        <v>157</v>
      </c>
      <c r="B9" s="24">
        <v>45550947.19</v>
      </c>
      <c r="C9" s="23" t="s">
        <v>158</v>
      </c>
      <c r="D9" s="24">
        <v>34900</v>
      </c>
    </row>
    <row r="10" ht="18.75" customHeight="1" spans="1:4">
      <c r="A10" s="160" t="s">
        <v>159</v>
      </c>
      <c r="B10" s="24"/>
      <c r="C10" s="23" t="s">
        <v>160</v>
      </c>
      <c r="D10" s="24"/>
    </row>
    <row r="11" ht="18.75" customHeight="1" spans="1:4">
      <c r="A11" s="160" t="s">
        <v>161</v>
      </c>
      <c r="B11" s="24"/>
      <c r="C11" s="23" t="s">
        <v>162</v>
      </c>
      <c r="D11" s="24"/>
    </row>
    <row r="12" ht="18.75" customHeight="1" spans="1:4">
      <c r="A12" s="161" t="s">
        <v>163</v>
      </c>
      <c r="B12" s="24"/>
      <c r="C12" s="162" t="s">
        <v>164</v>
      </c>
      <c r="D12" s="24"/>
    </row>
    <row r="13" ht="18.75" customHeight="1" spans="1:4">
      <c r="A13" s="163" t="s">
        <v>157</v>
      </c>
      <c r="B13" s="24"/>
      <c r="C13" s="164" t="s">
        <v>165</v>
      </c>
      <c r="D13" s="24"/>
    </row>
    <row r="14" ht="18.75" customHeight="1" spans="1:4">
      <c r="A14" s="163" t="s">
        <v>159</v>
      </c>
      <c r="B14" s="24"/>
      <c r="C14" s="164" t="s">
        <v>166</v>
      </c>
      <c r="D14" s="24"/>
    </row>
    <row r="15" ht="18.75" customHeight="1" spans="1:4">
      <c r="A15" s="163" t="s">
        <v>161</v>
      </c>
      <c r="B15" s="24"/>
      <c r="C15" s="164" t="s">
        <v>167</v>
      </c>
      <c r="D15" s="24"/>
    </row>
    <row r="16" ht="18.75" customHeight="1" spans="1:4">
      <c r="A16" s="163" t="s">
        <v>26</v>
      </c>
      <c r="B16" s="24"/>
      <c r="C16" s="164" t="s">
        <v>168</v>
      </c>
      <c r="D16" s="24">
        <v>44980380.55</v>
      </c>
    </row>
    <row r="17" ht="18.75" customHeight="1" spans="1:4">
      <c r="A17" s="163" t="s">
        <v>26</v>
      </c>
      <c r="B17" s="24" t="s">
        <v>26</v>
      </c>
      <c r="C17" s="164" t="s">
        <v>169</v>
      </c>
      <c r="D17" s="24">
        <v>209130.64</v>
      </c>
    </row>
    <row r="18" ht="18.75" customHeight="1" spans="1:4">
      <c r="A18" s="165" t="s">
        <v>26</v>
      </c>
      <c r="B18" s="24" t="s">
        <v>26</v>
      </c>
      <c r="C18" s="164" t="s">
        <v>170</v>
      </c>
      <c r="D18" s="24"/>
    </row>
    <row r="19" ht="18.75" customHeight="1" spans="1:4">
      <c r="A19" s="165" t="s">
        <v>26</v>
      </c>
      <c r="B19" s="24" t="s">
        <v>26</v>
      </c>
      <c r="C19" s="164" t="s">
        <v>171</v>
      </c>
      <c r="D19" s="24"/>
    </row>
    <row r="20" ht="18.75" customHeight="1" spans="1:4">
      <c r="A20" s="166" t="s">
        <v>26</v>
      </c>
      <c r="B20" s="24" t="s">
        <v>26</v>
      </c>
      <c r="C20" s="164" t="s">
        <v>172</v>
      </c>
      <c r="D20" s="24"/>
    </row>
    <row r="21" ht="18.75" customHeight="1" spans="1:4">
      <c r="A21" s="166" t="s">
        <v>26</v>
      </c>
      <c r="B21" s="24" t="s">
        <v>26</v>
      </c>
      <c r="C21" s="164" t="s">
        <v>173</v>
      </c>
      <c r="D21" s="24"/>
    </row>
    <row r="22" ht="18.75" customHeight="1" spans="1:4">
      <c r="A22" s="166" t="s">
        <v>26</v>
      </c>
      <c r="B22" s="24" t="s">
        <v>26</v>
      </c>
      <c r="C22" s="164" t="s">
        <v>174</v>
      </c>
      <c r="D22" s="24"/>
    </row>
    <row r="23" ht="18.75" customHeight="1" spans="1:4">
      <c r="A23" s="166" t="s">
        <v>26</v>
      </c>
      <c r="B23" s="24" t="s">
        <v>26</v>
      </c>
      <c r="C23" s="164" t="s">
        <v>175</v>
      </c>
      <c r="D23" s="24"/>
    </row>
    <row r="24" ht="18.75" customHeight="1" spans="1:4">
      <c r="A24" s="166" t="s">
        <v>26</v>
      </c>
      <c r="B24" s="24" t="s">
        <v>26</v>
      </c>
      <c r="C24" s="164" t="s">
        <v>176</v>
      </c>
      <c r="D24" s="24"/>
    </row>
    <row r="25" ht="18.75" customHeight="1" spans="1:4">
      <c r="A25" s="166" t="s">
        <v>26</v>
      </c>
      <c r="B25" s="24" t="s">
        <v>26</v>
      </c>
      <c r="C25" s="164" t="s">
        <v>177</v>
      </c>
      <c r="D25" s="24"/>
    </row>
    <row r="26" ht="18.75" customHeight="1" spans="1:4">
      <c r="A26" s="166" t="s">
        <v>26</v>
      </c>
      <c r="B26" s="24" t="s">
        <v>26</v>
      </c>
      <c r="C26" s="164" t="s">
        <v>178</v>
      </c>
      <c r="D26" s="24"/>
    </row>
    <row r="27" ht="18.75" customHeight="1" spans="1:4">
      <c r="A27" s="166" t="s">
        <v>26</v>
      </c>
      <c r="B27" s="24" t="s">
        <v>26</v>
      </c>
      <c r="C27" s="164" t="s">
        <v>179</v>
      </c>
      <c r="D27" s="24">
        <v>326536</v>
      </c>
    </row>
    <row r="28" ht="18.75" customHeight="1" spans="1:4">
      <c r="A28" s="166" t="s">
        <v>26</v>
      </c>
      <c r="B28" s="24" t="s">
        <v>26</v>
      </c>
      <c r="C28" s="164" t="s">
        <v>180</v>
      </c>
      <c r="D28" s="24"/>
    </row>
    <row r="29" ht="18.75" customHeight="1" spans="1:4">
      <c r="A29" s="166" t="s">
        <v>26</v>
      </c>
      <c r="B29" s="24" t="s">
        <v>26</v>
      </c>
      <c r="C29" s="164" t="s">
        <v>181</v>
      </c>
      <c r="D29" s="24"/>
    </row>
    <row r="30" ht="18.75" customHeight="1" spans="1:4">
      <c r="A30" s="166" t="s">
        <v>26</v>
      </c>
      <c r="B30" s="24" t="s">
        <v>26</v>
      </c>
      <c r="C30" s="164" t="s">
        <v>182</v>
      </c>
      <c r="D30" s="24"/>
    </row>
    <row r="31" ht="18.75" customHeight="1" spans="1:4">
      <c r="A31" s="166" t="s">
        <v>26</v>
      </c>
      <c r="B31" s="24" t="s">
        <v>26</v>
      </c>
      <c r="C31" s="164" t="s">
        <v>183</v>
      </c>
      <c r="D31" s="24"/>
    </row>
    <row r="32" ht="18.75" customHeight="1" spans="1:4">
      <c r="A32" s="167" t="s">
        <v>26</v>
      </c>
      <c r="B32" s="24" t="s">
        <v>26</v>
      </c>
      <c r="C32" s="164" t="s">
        <v>184</v>
      </c>
      <c r="D32" s="24"/>
    </row>
    <row r="33" ht="18.75" customHeight="1" spans="1:4">
      <c r="A33" s="167" t="s">
        <v>26</v>
      </c>
      <c r="B33" s="24" t="s">
        <v>26</v>
      </c>
      <c r="C33" s="164" t="s">
        <v>185</v>
      </c>
      <c r="D33" s="24"/>
    </row>
    <row r="34" ht="18.75" customHeight="1" spans="1:4">
      <c r="A34" s="167" t="s">
        <v>26</v>
      </c>
      <c r="B34" s="24" t="s">
        <v>26</v>
      </c>
      <c r="C34" s="164" t="s">
        <v>186</v>
      </c>
      <c r="D34" s="24"/>
    </row>
    <row r="35" ht="18.75" customHeight="1" spans="1:4">
      <c r="A35" s="167"/>
      <c r="B35" s="24"/>
      <c r="C35" s="164" t="s">
        <v>187</v>
      </c>
      <c r="D35" s="24"/>
    </row>
    <row r="36" ht="18.75" customHeight="1" spans="1:4">
      <c r="A36" s="167" t="s">
        <v>26</v>
      </c>
      <c r="B36" s="24" t="s">
        <v>26</v>
      </c>
      <c r="C36" s="164" t="s">
        <v>188</v>
      </c>
      <c r="D36" s="24"/>
    </row>
    <row r="37" ht="18.75" customHeight="1" spans="1:4">
      <c r="A37" s="55" t="s">
        <v>189</v>
      </c>
      <c r="B37" s="168">
        <v>45550947.19</v>
      </c>
      <c r="C37" s="169" t="s">
        <v>52</v>
      </c>
      <c r="D37" s="168">
        <v>45550947.19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7"/>
      <c r="F2" s="57"/>
      <c r="G2" s="39" t="s">
        <v>190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149" t="str">
        <f>"单位名称："&amp;"凤庆县民政局"</f>
        <v>单位名称：凤庆县民政局</v>
      </c>
      <c r="B4" s="29"/>
      <c r="C4" s="30"/>
      <c r="D4" s="30"/>
      <c r="E4" s="30"/>
      <c r="F4" s="101"/>
      <c r="G4" s="39" t="s">
        <v>1</v>
      </c>
    </row>
    <row r="5" ht="20.25" customHeight="1" spans="1:7">
      <c r="A5" s="150" t="s">
        <v>191</v>
      </c>
      <c r="B5" s="151"/>
      <c r="C5" s="106" t="s">
        <v>56</v>
      </c>
      <c r="D5" s="128" t="s">
        <v>75</v>
      </c>
      <c r="E5" s="14"/>
      <c r="F5" s="15"/>
      <c r="G5" s="121" t="s">
        <v>76</v>
      </c>
    </row>
    <row r="6" ht="20.25" customHeight="1" spans="1:7">
      <c r="A6" s="152" t="s">
        <v>73</v>
      </c>
      <c r="B6" s="152" t="s">
        <v>74</v>
      </c>
      <c r="C6" s="33"/>
      <c r="D6" s="66" t="s">
        <v>58</v>
      </c>
      <c r="E6" s="66" t="s">
        <v>192</v>
      </c>
      <c r="F6" s="66" t="s">
        <v>193</v>
      </c>
      <c r="G6" s="94"/>
    </row>
    <row r="7" ht="19.5" customHeight="1" spans="1:7">
      <c r="A7" s="152" t="s">
        <v>194</v>
      </c>
      <c r="B7" s="152" t="s">
        <v>195</v>
      </c>
      <c r="C7" s="152" t="s">
        <v>196</v>
      </c>
      <c r="D7" s="66">
        <v>4</v>
      </c>
      <c r="E7" s="153" t="s">
        <v>197</v>
      </c>
      <c r="F7" s="153" t="s">
        <v>198</v>
      </c>
      <c r="G7" s="152" t="s">
        <v>199</v>
      </c>
    </row>
    <row r="8" ht="18" customHeight="1" spans="1:7">
      <c r="A8" s="34" t="s">
        <v>84</v>
      </c>
      <c r="B8" s="34" t="s">
        <v>85</v>
      </c>
      <c r="C8" s="24">
        <v>34900</v>
      </c>
      <c r="D8" s="24"/>
      <c r="E8" s="24"/>
      <c r="F8" s="24"/>
      <c r="G8" s="24">
        <v>34900</v>
      </c>
    </row>
    <row r="9" ht="18" customHeight="1" spans="1:7">
      <c r="A9" s="117" t="s">
        <v>86</v>
      </c>
      <c r="B9" s="117" t="s">
        <v>87</v>
      </c>
      <c r="C9" s="24">
        <v>34900</v>
      </c>
      <c r="D9" s="24"/>
      <c r="E9" s="24"/>
      <c r="F9" s="24"/>
      <c r="G9" s="24">
        <v>34900</v>
      </c>
    </row>
    <row r="10" ht="18" customHeight="1" spans="1:7">
      <c r="A10" s="154" t="s">
        <v>88</v>
      </c>
      <c r="B10" s="154" t="s">
        <v>89</v>
      </c>
      <c r="C10" s="24">
        <v>34900</v>
      </c>
      <c r="D10" s="24"/>
      <c r="E10" s="24"/>
      <c r="F10" s="24"/>
      <c r="G10" s="24">
        <v>34900</v>
      </c>
    </row>
    <row r="11" ht="18" customHeight="1" spans="1:7">
      <c r="A11" s="34" t="s">
        <v>90</v>
      </c>
      <c r="B11" s="34" t="s">
        <v>91</v>
      </c>
      <c r="C11" s="24">
        <v>44980380.55</v>
      </c>
      <c r="D11" s="24">
        <v>4420158.75</v>
      </c>
      <c r="E11" s="24">
        <v>4151550.75</v>
      </c>
      <c r="F11" s="24">
        <v>268608</v>
      </c>
      <c r="G11" s="24">
        <v>40560221.8</v>
      </c>
    </row>
    <row r="12" ht="18" customHeight="1" spans="1:7">
      <c r="A12" s="117" t="s">
        <v>92</v>
      </c>
      <c r="B12" s="117" t="s">
        <v>93</v>
      </c>
      <c r="C12" s="24">
        <v>3586449.23</v>
      </c>
      <c r="D12" s="24">
        <v>3543049.23</v>
      </c>
      <c r="E12" s="24">
        <v>3274441.23</v>
      </c>
      <c r="F12" s="24">
        <v>268608</v>
      </c>
      <c r="G12" s="24">
        <v>43400</v>
      </c>
    </row>
    <row r="13" ht="18" customHeight="1" spans="1:7">
      <c r="A13" s="154" t="s">
        <v>94</v>
      </c>
      <c r="B13" s="154" t="s">
        <v>95</v>
      </c>
      <c r="C13" s="24">
        <v>1484874.46</v>
      </c>
      <c r="D13" s="24">
        <v>1484874.46</v>
      </c>
      <c r="E13" s="24">
        <v>1311441.46</v>
      </c>
      <c r="F13" s="24">
        <v>173433</v>
      </c>
      <c r="G13" s="24"/>
    </row>
    <row r="14" ht="18" customHeight="1" spans="1:7">
      <c r="A14" s="154" t="s">
        <v>96</v>
      </c>
      <c r="B14" s="154" t="s">
        <v>97</v>
      </c>
      <c r="C14" s="24">
        <v>2101574.77</v>
      </c>
      <c r="D14" s="24">
        <v>2058174.77</v>
      </c>
      <c r="E14" s="24">
        <v>1962999.77</v>
      </c>
      <c r="F14" s="24">
        <v>95175</v>
      </c>
      <c r="G14" s="24">
        <v>43400</v>
      </c>
    </row>
    <row r="15" ht="18" customHeight="1" spans="1:7">
      <c r="A15" s="117" t="s">
        <v>98</v>
      </c>
      <c r="B15" s="117" t="s">
        <v>99</v>
      </c>
      <c r="C15" s="24">
        <v>846137.52</v>
      </c>
      <c r="D15" s="24">
        <v>846137.52</v>
      </c>
      <c r="E15" s="24">
        <v>846137.52</v>
      </c>
      <c r="F15" s="24"/>
      <c r="G15" s="24"/>
    </row>
    <row r="16" ht="18" customHeight="1" spans="1:7">
      <c r="A16" s="154" t="s">
        <v>100</v>
      </c>
      <c r="B16" s="154" t="s">
        <v>101</v>
      </c>
      <c r="C16" s="24">
        <v>323693.4</v>
      </c>
      <c r="D16" s="24">
        <v>323693.4</v>
      </c>
      <c r="E16" s="24">
        <v>323693.4</v>
      </c>
      <c r="F16" s="24"/>
      <c r="G16" s="24"/>
    </row>
    <row r="17" ht="18" customHeight="1" spans="1:7">
      <c r="A17" s="154" t="s">
        <v>102</v>
      </c>
      <c r="B17" s="154" t="s">
        <v>103</v>
      </c>
      <c r="C17" s="24">
        <v>87063</v>
      </c>
      <c r="D17" s="24">
        <v>87063</v>
      </c>
      <c r="E17" s="24">
        <v>87063</v>
      </c>
      <c r="F17" s="24"/>
      <c r="G17" s="24"/>
    </row>
    <row r="18" ht="18" customHeight="1" spans="1:7">
      <c r="A18" s="154" t="s">
        <v>104</v>
      </c>
      <c r="B18" s="154" t="s">
        <v>105</v>
      </c>
      <c r="C18" s="24">
        <v>435381.12</v>
      </c>
      <c r="D18" s="24">
        <v>435381.12</v>
      </c>
      <c r="E18" s="24">
        <v>435381.12</v>
      </c>
      <c r="F18" s="24"/>
      <c r="G18" s="24"/>
    </row>
    <row r="19" ht="18" customHeight="1" spans="1:7">
      <c r="A19" s="117" t="s">
        <v>106</v>
      </c>
      <c r="B19" s="117" t="s">
        <v>107</v>
      </c>
      <c r="C19" s="24">
        <v>30972</v>
      </c>
      <c r="D19" s="24">
        <v>30972</v>
      </c>
      <c r="E19" s="24">
        <v>30972</v>
      </c>
      <c r="F19" s="24"/>
      <c r="G19" s="24"/>
    </row>
    <row r="20" ht="18" customHeight="1" spans="1:7">
      <c r="A20" s="154" t="s">
        <v>108</v>
      </c>
      <c r="B20" s="154" t="s">
        <v>109</v>
      </c>
      <c r="C20" s="24">
        <v>30972</v>
      </c>
      <c r="D20" s="24">
        <v>30972</v>
      </c>
      <c r="E20" s="24">
        <v>30972</v>
      </c>
      <c r="F20" s="24"/>
      <c r="G20" s="24"/>
    </row>
    <row r="21" ht="18" customHeight="1" spans="1:7">
      <c r="A21" s="117" t="s">
        <v>110</v>
      </c>
      <c r="B21" s="117" t="s">
        <v>111</v>
      </c>
      <c r="C21" s="24">
        <v>6767338.8</v>
      </c>
      <c r="D21" s="24"/>
      <c r="E21" s="24"/>
      <c r="F21" s="24"/>
      <c r="G21" s="24">
        <v>6767338.8</v>
      </c>
    </row>
    <row r="22" ht="18" customHeight="1" spans="1:7">
      <c r="A22" s="154" t="s">
        <v>112</v>
      </c>
      <c r="B22" s="154" t="s">
        <v>113</v>
      </c>
      <c r="C22" s="24">
        <v>120960</v>
      </c>
      <c r="D22" s="24"/>
      <c r="E22" s="24"/>
      <c r="F22" s="24"/>
      <c r="G22" s="24">
        <v>120960</v>
      </c>
    </row>
    <row r="23" ht="18" customHeight="1" spans="1:7">
      <c r="A23" s="154" t="s">
        <v>114</v>
      </c>
      <c r="B23" s="154" t="s">
        <v>115</v>
      </c>
      <c r="C23" s="24">
        <v>4518378.8</v>
      </c>
      <c r="D23" s="24"/>
      <c r="E23" s="24"/>
      <c r="F23" s="24"/>
      <c r="G23" s="24">
        <v>4518378.8</v>
      </c>
    </row>
    <row r="24" ht="18" customHeight="1" spans="1:7">
      <c r="A24" s="154" t="s">
        <v>116</v>
      </c>
      <c r="B24" s="154" t="s">
        <v>117</v>
      </c>
      <c r="C24" s="24">
        <v>2128000</v>
      </c>
      <c r="D24" s="24"/>
      <c r="E24" s="24"/>
      <c r="F24" s="24"/>
      <c r="G24" s="24">
        <v>2128000</v>
      </c>
    </row>
    <row r="25" ht="18" customHeight="1" spans="1:7">
      <c r="A25" s="117" t="s">
        <v>118</v>
      </c>
      <c r="B25" s="117" t="s">
        <v>119</v>
      </c>
      <c r="C25" s="24">
        <v>15888294</v>
      </c>
      <c r="D25" s="24"/>
      <c r="E25" s="24"/>
      <c r="F25" s="24"/>
      <c r="G25" s="24">
        <v>15888294</v>
      </c>
    </row>
    <row r="26" ht="18" customHeight="1" spans="1:7">
      <c r="A26" s="154" t="s">
        <v>120</v>
      </c>
      <c r="B26" s="154" t="s">
        <v>121</v>
      </c>
      <c r="C26" s="24">
        <v>15888294</v>
      </c>
      <c r="D26" s="24"/>
      <c r="E26" s="24"/>
      <c r="F26" s="24"/>
      <c r="G26" s="24">
        <v>15888294</v>
      </c>
    </row>
    <row r="27" ht="18" customHeight="1" spans="1:7">
      <c r="A27" s="117" t="s">
        <v>122</v>
      </c>
      <c r="B27" s="117" t="s">
        <v>123</v>
      </c>
      <c r="C27" s="24">
        <v>13529757.2</v>
      </c>
      <c r="D27" s="24"/>
      <c r="E27" s="24"/>
      <c r="F27" s="24"/>
      <c r="G27" s="24">
        <v>13529757.2</v>
      </c>
    </row>
    <row r="28" ht="18" customHeight="1" spans="1:7">
      <c r="A28" s="154" t="s">
        <v>124</v>
      </c>
      <c r="B28" s="154" t="s">
        <v>125</v>
      </c>
      <c r="C28" s="24">
        <v>394892.78</v>
      </c>
      <c r="D28" s="24"/>
      <c r="E28" s="24"/>
      <c r="F28" s="24"/>
      <c r="G28" s="24">
        <v>394892.78</v>
      </c>
    </row>
    <row r="29" ht="18" customHeight="1" spans="1:7">
      <c r="A29" s="154" t="s">
        <v>126</v>
      </c>
      <c r="B29" s="154" t="s">
        <v>127</v>
      </c>
      <c r="C29" s="24">
        <v>13134864.42</v>
      </c>
      <c r="D29" s="24"/>
      <c r="E29" s="24"/>
      <c r="F29" s="24"/>
      <c r="G29" s="24">
        <v>13134864.42</v>
      </c>
    </row>
    <row r="30" ht="18" customHeight="1" spans="1:7">
      <c r="A30" s="117" t="s">
        <v>128</v>
      </c>
      <c r="B30" s="117" t="s">
        <v>129</v>
      </c>
      <c r="C30" s="24">
        <v>4245150.6</v>
      </c>
      <c r="D30" s="24"/>
      <c r="E30" s="24"/>
      <c r="F30" s="24"/>
      <c r="G30" s="24">
        <v>4245150.6</v>
      </c>
    </row>
    <row r="31" ht="18" customHeight="1" spans="1:7">
      <c r="A31" s="154" t="s">
        <v>130</v>
      </c>
      <c r="B31" s="154" t="s">
        <v>131</v>
      </c>
      <c r="C31" s="24">
        <v>4245150.6</v>
      </c>
      <c r="D31" s="24"/>
      <c r="E31" s="24"/>
      <c r="F31" s="24"/>
      <c r="G31" s="24">
        <v>4245150.6</v>
      </c>
    </row>
    <row r="32" ht="18" customHeight="1" spans="1:7">
      <c r="A32" s="117" t="s">
        <v>132</v>
      </c>
      <c r="B32" s="117" t="s">
        <v>133</v>
      </c>
      <c r="C32" s="24">
        <v>86281.2</v>
      </c>
      <c r="D32" s="24"/>
      <c r="E32" s="24"/>
      <c r="F32" s="24"/>
      <c r="G32" s="24">
        <v>86281.2</v>
      </c>
    </row>
    <row r="33" ht="18" customHeight="1" spans="1:7">
      <c r="A33" s="154" t="s">
        <v>134</v>
      </c>
      <c r="B33" s="154" t="s">
        <v>135</v>
      </c>
      <c r="C33" s="24">
        <v>86281.2</v>
      </c>
      <c r="D33" s="24"/>
      <c r="E33" s="24"/>
      <c r="F33" s="24"/>
      <c r="G33" s="24">
        <v>86281.2</v>
      </c>
    </row>
    <row r="34" ht="18" customHeight="1" spans="1:7">
      <c r="A34" s="34" t="s">
        <v>136</v>
      </c>
      <c r="B34" s="34" t="s">
        <v>137</v>
      </c>
      <c r="C34" s="24">
        <v>209130.64</v>
      </c>
      <c r="D34" s="24">
        <v>209130.64</v>
      </c>
      <c r="E34" s="24">
        <v>209130.64</v>
      </c>
      <c r="F34" s="24"/>
      <c r="G34" s="24"/>
    </row>
    <row r="35" ht="18" customHeight="1" spans="1:7">
      <c r="A35" s="117" t="s">
        <v>138</v>
      </c>
      <c r="B35" s="117" t="s">
        <v>139</v>
      </c>
      <c r="C35" s="24">
        <v>209130.64</v>
      </c>
      <c r="D35" s="24">
        <v>209130.64</v>
      </c>
      <c r="E35" s="24">
        <v>209130.64</v>
      </c>
      <c r="F35" s="24"/>
      <c r="G35" s="24"/>
    </row>
    <row r="36" ht="18" customHeight="1" spans="1:7">
      <c r="A36" s="154" t="s">
        <v>140</v>
      </c>
      <c r="B36" s="154" t="s">
        <v>141</v>
      </c>
      <c r="C36" s="24">
        <v>80069.26</v>
      </c>
      <c r="D36" s="24">
        <v>80069.26</v>
      </c>
      <c r="E36" s="24">
        <v>80069.26</v>
      </c>
      <c r="F36" s="24"/>
      <c r="G36" s="24"/>
    </row>
    <row r="37" ht="18" customHeight="1" spans="1:7">
      <c r="A37" s="154" t="s">
        <v>142</v>
      </c>
      <c r="B37" s="154" t="s">
        <v>143</v>
      </c>
      <c r="C37" s="24">
        <v>113131.12</v>
      </c>
      <c r="D37" s="24">
        <v>113131.12</v>
      </c>
      <c r="E37" s="24">
        <v>113131.12</v>
      </c>
      <c r="F37" s="24"/>
      <c r="G37" s="24"/>
    </row>
    <row r="38" ht="18" customHeight="1" spans="1:7">
      <c r="A38" s="154" t="s">
        <v>144</v>
      </c>
      <c r="B38" s="154" t="s">
        <v>145</v>
      </c>
      <c r="C38" s="24">
        <v>15930.26</v>
      </c>
      <c r="D38" s="24">
        <v>15930.26</v>
      </c>
      <c r="E38" s="24">
        <v>15930.26</v>
      </c>
      <c r="F38" s="24"/>
      <c r="G38" s="24"/>
    </row>
    <row r="39" ht="18" customHeight="1" spans="1:7">
      <c r="A39" s="34" t="s">
        <v>146</v>
      </c>
      <c r="B39" s="34" t="s">
        <v>147</v>
      </c>
      <c r="C39" s="24">
        <v>326536</v>
      </c>
      <c r="D39" s="24">
        <v>326536</v>
      </c>
      <c r="E39" s="24">
        <v>326536</v>
      </c>
      <c r="F39" s="24"/>
      <c r="G39" s="24"/>
    </row>
    <row r="40" ht="18" customHeight="1" spans="1:7">
      <c r="A40" s="117" t="s">
        <v>148</v>
      </c>
      <c r="B40" s="117" t="s">
        <v>149</v>
      </c>
      <c r="C40" s="24">
        <v>326536</v>
      </c>
      <c r="D40" s="24">
        <v>326536</v>
      </c>
      <c r="E40" s="24">
        <v>326536</v>
      </c>
      <c r="F40" s="24"/>
      <c r="G40" s="24"/>
    </row>
    <row r="41" ht="18" customHeight="1" spans="1:7">
      <c r="A41" s="154" t="s">
        <v>150</v>
      </c>
      <c r="B41" s="154" t="s">
        <v>151</v>
      </c>
      <c r="C41" s="24">
        <v>326536</v>
      </c>
      <c r="D41" s="24">
        <v>326536</v>
      </c>
      <c r="E41" s="24">
        <v>326536</v>
      </c>
      <c r="F41" s="24"/>
      <c r="G41" s="24"/>
    </row>
    <row r="42" ht="18" customHeight="1" spans="1:7">
      <c r="A42" s="155" t="s">
        <v>152</v>
      </c>
      <c r="B42" s="156" t="s">
        <v>152</v>
      </c>
      <c r="C42" s="24">
        <v>45550947.19</v>
      </c>
      <c r="D42" s="24">
        <v>4955825.39</v>
      </c>
      <c r="E42" s="24">
        <v>4687217.39</v>
      </c>
      <c r="F42" s="24">
        <v>268608</v>
      </c>
      <c r="G42" s="24">
        <v>40595121.8</v>
      </c>
    </row>
  </sheetData>
  <mergeCells count="7">
    <mergeCell ref="A3:G3"/>
    <mergeCell ref="A4:E4"/>
    <mergeCell ref="A5:B5"/>
    <mergeCell ref="D5:F5"/>
    <mergeCell ref="A42:B4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6"/>
      <c r="B1" s="136"/>
      <c r="C1" s="136"/>
      <c r="D1" s="136"/>
      <c r="E1" s="136"/>
      <c r="F1" s="136"/>
      <c r="G1" s="136"/>
    </row>
    <row r="2" ht="15" customHeight="1" spans="1:7">
      <c r="A2" s="137"/>
      <c r="B2" s="138"/>
      <c r="C2" s="139"/>
      <c r="D2" s="62"/>
      <c r="G2" s="87" t="s">
        <v>200</v>
      </c>
    </row>
    <row r="3" ht="39" customHeight="1" spans="1:7">
      <c r="A3" s="126" t="str">
        <f>"2025"&amp;"年“三公”经费支出预算表"</f>
        <v>2025年“三公”经费支出预算表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"单位名称："&amp;"凤庆县民政局"</f>
        <v>单位名称：凤庆县民政局</v>
      </c>
      <c r="B4" s="138"/>
      <c r="C4" s="139"/>
      <c r="D4" s="62"/>
      <c r="E4" s="30"/>
      <c r="G4" s="87" t="s">
        <v>201</v>
      </c>
    </row>
    <row r="5" ht="18.75" customHeight="1" spans="1:7">
      <c r="A5" s="11" t="s">
        <v>202</v>
      </c>
      <c r="B5" s="11" t="s">
        <v>203</v>
      </c>
      <c r="C5" s="31" t="s">
        <v>204</v>
      </c>
      <c r="D5" s="13" t="s">
        <v>205</v>
      </c>
      <c r="E5" s="14"/>
      <c r="F5" s="15"/>
      <c r="G5" s="31" t="s">
        <v>206</v>
      </c>
    </row>
    <row r="6" ht="18.75" customHeight="1" spans="1:7">
      <c r="A6" s="18"/>
      <c r="B6" s="140"/>
      <c r="C6" s="33"/>
      <c r="D6" s="66" t="s">
        <v>58</v>
      </c>
      <c r="E6" s="66" t="s">
        <v>207</v>
      </c>
      <c r="F6" s="66" t="s">
        <v>208</v>
      </c>
      <c r="G6" s="33"/>
    </row>
    <row r="7" ht="18.75" customHeight="1" spans="1:7">
      <c r="A7" s="141" t="s">
        <v>56</v>
      </c>
      <c r="B7" s="142">
        <v>1</v>
      </c>
      <c r="C7" s="143">
        <v>2</v>
      </c>
      <c r="D7" s="144">
        <v>3</v>
      </c>
      <c r="E7" s="144">
        <v>4</v>
      </c>
      <c r="F7" s="144">
        <v>5</v>
      </c>
      <c r="G7" s="143">
        <v>6</v>
      </c>
    </row>
    <row r="8" ht="18.75" customHeight="1" spans="1:7">
      <c r="A8" s="141" t="s">
        <v>56</v>
      </c>
      <c r="B8" s="145">
        <v>31000</v>
      </c>
      <c r="C8" s="145"/>
      <c r="D8" s="145">
        <v>20000</v>
      </c>
      <c r="E8" s="145"/>
      <c r="F8" s="145">
        <v>20000</v>
      </c>
      <c r="G8" s="145">
        <v>11000</v>
      </c>
    </row>
    <row r="9" ht="18.75" customHeight="1" spans="1:7">
      <c r="A9" s="146" t="s">
        <v>209</v>
      </c>
      <c r="B9" s="145"/>
      <c r="C9" s="145"/>
      <c r="D9" s="145"/>
      <c r="E9" s="145"/>
      <c r="F9" s="145"/>
      <c r="G9" s="145"/>
    </row>
    <row r="10" ht="18.75" customHeight="1" spans="1:7">
      <c r="A10" s="146" t="s">
        <v>210</v>
      </c>
      <c r="B10" s="145">
        <v>31000</v>
      </c>
      <c r="C10" s="145"/>
      <c r="D10" s="145">
        <v>20000</v>
      </c>
      <c r="E10" s="145"/>
      <c r="F10" s="145">
        <v>20000</v>
      </c>
      <c r="G10" s="145">
        <v>11000</v>
      </c>
    </row>
    <row r="11" ht="18.75" customHeight="1" spans="1:7">
      <c r="A11" s="146" t="s">
        <v>211</v>
      </c>
      <c r="B11" s="145"/>
      <c r="C11" s="145"/>
      <c r="D11" s="145"/>
      <c r="E11" s="145"/>
      <c r="F11" s="145"/>
      <c r="G11" s="145"/>
    </row>
    <row r="12" ht="18.75" customHeight="1" spans="1:7">
      <c r="A12" s="146" t="s">
        <v>212</v>
      </c>
      <c r="B12" s="145"/>
      <c r="C12" s="145"/>
      <c r="D12" s="145"/>
      <c r="E12" s="145"/>
      <c r="F12" s="145"/>
      <c r="G12" s="145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1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4"/>
      <c r="D2" s="125"/>
      <c r="E2" s="125"/>
      <c r="F2" s="125"/>
      <c r="G2" s="125"/>
      <c r="H2" s="67"/>
      <c r="I2" s="67"/>
      <c r="J2" s="67"/>
      <c r="K2" s="67"/>
      <c r="L2" s="67"/>
      <c r="M2" s="67"/>
      <c r="N2" s="30"/>
      <c r="O2" s="30"/>
      <c r="P2" s="30"/>
      <c r="Q2" s="67"/>
      <c r="U2" s="124"/>
      <c r="W2" s="38" t="s">
        <v>213</v>
      </c>
    </row>
    <row r="3" ht="39.75" customHeight="1" spans="1:23">
      <c r="A3" s="126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"单位名称："&amp;"凤庆县民政局"</f>
        <v>单位名称：凤庆县民政局</v>
      </c>
      <c r="B4" s="127"/>
      <c r="C4" s="127"/>
      <c r="D4" s="127"/>
      <c r="E4" s="127"/>
      <c r="F4" s="127"/>
      <c r="G4" s="127"/>
      <c r="H4" s="71"/>
      <c r="I4" s="71"/>
      <c r="J4" s="71"/>
      <c r="K4" s="71"/>
      <c r="L4" s="71"/>
      <c r="M4" s="71"/>
      <c r="N4" s="93"/>
      <c r="O4" s="93"/>
      <c r="P4" s="93"/>
      <c r="Q4" s="71"/>
      <c r="U4" s="124"/>
      <c r="W4" s="38" t="s">
        <v>201</v>
      </c>
    </row>
    <row r="5" ht="18" customHeight="1" spans="1:23">
      <c r="A5" s="11" t="s">
        <v>214</v>
      </c>
      <c r="B5" s="11" t="s">
        <v>215</v>
      </c>
      <c r="C5" s="11" t="s">
        <v>216</v>
      </c>
      <c r="D5" s="11" t="s">
        <v>217</v>
      </c>
      <c r="E5" s="11" t="s">
        <v>218</v>
      </c>
      <c r="F5" s="11" t="s">
        <v>219</v>
      </c>
      <c r="G5" s="11" t="s">
        <v>220</v>
      </c>
      <c r="H5" s="128" t="s">
        <v>221</v>
      </c>
      <c r="I5" s="64" t="s">
        <v>221</v>
      </c>
      <c r="J5" s="64"/>
      <c r="K5" s="64"/>
      <c r="L5" s="64"/>
      <c r="M5" s="64"/>
      <c r="N5" s="14"/>
      <c r="O5" s="14"/>
      <c r="P5" s="14"/>
      <c r="Q5" s="74" t="s">
        <v>62</v>
      </c>
      <c r="R5" s="64" t="s">
        <v>78</v>
      </c>
      <c r="S5" s="64"/>
      <c r="T5" s="64"/>
      <c r="U5" s="64"/>
      <c r="V5" s="64"/>
      <c r="W5" s="133"/>
    </row>
    <row r="6" ht="18" customHeight="1" spans="1:23">
      <c r="A6" s="16"/>
      <c r="B6" s="123"/>
      <c r="C6" s="16"/>
      <c r="D6" s="16"/>
      <c r="E6" s="16"/>
      <c r="F6" s="16"/>
      <c r="G6" s="16"/>
      <c r="H6" s="106" t="s">
        <v>222</v>
      </c>
      <c r="I6" s="128" t="s">
        <v>59</v>
      </c>
      <c r="J6" s="64"/>
      <c r="K6" s="64"/>
      <c r="L6" s="64"/>
      <c r="M6" s="133"/>
      <c r="N6" s="13" t="s">
        <v>223</v>
      </c>
      <c r="O6" s="14"/>
      <c r="P6" s="15"/>
      <c r="Q6" s="11" t="s">
        <v>62</v>
      </c>
      <c r="R6" s="128" t="s">
        <v>78</v>
      </c>
      <c r="S6" s="74" t="s">
        <v>65</v>
      </c>
      <c r="T6" s="64" t="s">
        <v>78</v>
      </c>
      <c r="U6" s="74" t="s">
        <v>67</v>
      </c>
      <c r="V6" s="74" t="s">
        <v>68</v>
      </c>
      <c r="W6" s="135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4" t="s">
        <v>224</v>
      </c>
      <c r="J7" s="11" t="s">
        <v>225</v>
      </c>
      <c r="K7" s="11" t="s">
        <v>226</v>
      </c>
      <c r="L7" s="11" t="s">
        <v>227</v>
      </c>
      <c r="M7" s="11" t="s">
        <v>228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229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2"/>
      <c r="J8" s="18" t="s">
        <v>230</v>
      </c>
      <c r="K8" s="18" t="s">
        <v>226</v>
      </c>
      <c r="L8" s="18" t="s">
        <v>227</v>
      </c>
      <c r="M8" s="18" t="s">
        <v>228</v>
      </c>
      <c r="N8" s="18" t="s">
        <v>226</v>
      </c>
      <c r="O8" s="18" t="s">
        <v>227</v>
      </c>
      <c r="P8" s="18" t="s">
        <v>228</v>
      </c>
      <c r="Q8" s="18" t="s">
        <v>62</v>
      </c>
      <c r="R8" s="18" t="s">
        <v>58</v>
      </c>
      <c r="S8" s="18" t="s">
        <v>65</v>
      </c>
      <c r="T8" s="18" t="s">
        <v>229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29">
        <v>1</v>
      </c>
      <c r="B9" s="129">
        <v>2</v>
      </c>
      <c r="C9" s="129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  <c r="K9" s="129">
        <v>11</v>
      </c>
      <c r="L9" s="129">
        <v>12</v>
      </c>
      <c r="M9" s="129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29">
        <v>22</v>
      </c>
      <c r="W9" s="129">
        <v>23</v>
      </c>
    </row>
    <row r="10" ht="21" customHeight="1" spans="1:23">
      <c r="A10" s="130" t="s">
        <v>71</v>
      </c>
      <c r="B10" s="130"/>
      <c r="C10" s="130"/>
      <c r="D10" s="130"/>
      <c r="E10" s="130"/>
      <c r="F10" s="130"/>
      <c r="G10" s="130"/>
      <c r="H10" s="24">
        <v>4955825.39</v>
      </c>
      <c r="I10" s="24">
        <v>4955825.39</v>
      </c>
      <c r="J10" s="24"/>
      <c r="K10" s="24"/>
      <c r="L10" s="24">
        <v>4955825.39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0"/>
      <c r="B11" s="22" t="s">
        <v>231</v>
      </c>
      <c r="C11" s="22" t="s">
        <v>232</v>
      </c>
      <c r="D11" s="22" t="s">
        <v>96</v>
      </c>
      <c r="E11" s="22" t="s">
        <v>97</v>
      </c>
      <c r="F11" s="22" t="s">
        <v>233</v>
      </c>
      <c r="G11" s="22" t="s">
        <v>234</v>
      </c>
      <c r="H11" s="24">
        <v>818232</v>
      </c>
      <c r="I11" s="24">
        <v>818232</v>
      </c>
      <c r="J11" s="24"/>
      <c r="K11" s="24"/>
      <c r="L11" s="24">
        <v>818232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5"/>
      <c r="B12" s="22" t="s">
        <v>235</v>
      </c>
      <c r="C12" s="22" t="s">
        <v>236</v>
      </c>
      <c r="D12" s="22" t="s">
        <v>94</v>
      </c>
      <c r="E12" s="22" t="s">
        <v>95</v>
      </c>
      <c r="F12" s="22" t="s">
        <v>233</v>
      </c>
      <c r="G12" s="22" t="s">
        <v>234</v>
      </c>
      <c r="H12" s="24">
        <v>490944</v>
      </c>
      <c r="I12" s="24">
        <v>490944</v>
      </c>
      <c r="J12" s="24"/>
      <c r="K12" s="24"/>
      <c r="L12" s="24">
        <v>490944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5"/>
      <c r="B13" s="22" t="s">
        <v>235</v>
      </c>
      <c r="C13" s="22" t="s">
        <v>236</v>
      </c>
      <c r="D13" s="22" t="s">
        <v>94</v>
      </c>
      <c r="E13" s="22" t="s">
        <v>95</v>
      </c>
      <c r="F13" s="22" t="s">
        <v>237</v>
      </c>
      <c r="G13" s="22" t="s">
        <v>238</v>
      </c>
      <c r="H13" s="24">
        <v>451332</v>
      </c>
      <c r="I13" s="24">
        <v>451332</v>
      </c>
      <c r="J13" s="24"/>
      <c r="K13" s="24"/>
      <c r="L13" s="24">
        <v>451332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5"/>
      <c r="B14" s="22" t="s">
        <v>231</v>
      </c>
      <c r="C14" s="22" t="s">
        <v>232</v>
      </c>
      <c r="D14" s="22" t="s">
        <v>96</v>
      </c>
      <c r="E14" s="22" t="s">
        <v>97</v>
      </c>
      <c r="F14" s="22" t="s">
        <v>237</v>
      </c>
      <c r="G14" s="22" t="s">
        <v>238</v>
      </c>
      <c r="H14" s="24">
        <v>81180</v>
      </c>
      <c r="I14" s="24">
        <v>81180</v>
      </c>
      <c r="J14" s="24"/>
      <c r="K14" s="24"/>
      <c r="L14" s="24">
        <v>81180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5"/>
      <c r="B15" s="22" t="s">
        <v>235</v>
      </c>
      <c r="C15" s="22" t="s">
        <v>236</v>
      </c>
      <c r="D15" s="22" t="s">
        <v>94</v>
      </c>
      <c r="E15" s="22" t="s">
        <v>95</v>
      </c>
      <c r="F15" s="22" t="s">
        <v>237</v>
      </c>
      <c r="G15" s="22" t="s">
        <v>238</v>
      </c>
      <c r="H15" s="24">
        <v>113100</v>
      </c>
      <c r="I15" s="24">
        <v>113100</v>
      </c>
      <c r="J15" s="24"/>
      <c r="K15" s="24"/>
      <c r="L15" s="24">
        <v>113100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5"/>
      <c r="B16" s="22" t="s">
        <v>235</v>
      </c>
      <c r="C16" s="22" t="s">
        <v>236</v>
      </c>
      <c r="D16" s="22" t="s">
        <v>94</v>
      </c>
      <c r="E16" s="22" t="s">
        <v>95</v>
      </c>
      <c r="F16" s="22" t="s">
        <v>239</v>
      </c>
      <c r="G16" s="22" t="s">
        <v>240</v>
      </c>
      <c r="H16" s="24">
        <v>40912</v>
      </c>
      <c r="I16" s="24">
        <v>40912</v>
      </c>
      <c r="J16" s="24"/>
      <c r="K16" s="24"/>
      <c r="L16" s="24">
        <v>40912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5"/>
      <c r="B17" s="22" t="s">
        <v>241</v>
      </c>
      <c r="C17" s="22" t="s">
        <v>242</v>
      </c>
      <c r="D17" s="22" t="s">
        <v>94</v>
      </c>
      <c r="E17" s="22" t="s">
        <v>95</v>
      </c>
      <c r="F17" s="22" t="s">
        <v>239</v>
      </c>
      <c r="G17" s="22" t="s">
        <v>240</v>
      </c>
      <c r="H17" s="24">
        <v>185460</v>
      </c>
      <c r="I17" s="24">
        <v>185460</v>
      </c>
      <c r="J17" s="24"/>
      <c r="K17" s="24"/>
      <c r="L17" s="24">
        <v>185460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5"/>
      <c r="B18" s="22" t="s">
        <v>231</v>
      </c>
      <c r="C18" s="22" t="s">
        <v>232</v>
      </c>
      <c r="D18" s="22" t="s">
        <v>96</v>
      </c>
      <c r="E18" s="22" t="s">
        <v>97</v>
      </c>
      <c r="F18" s="22" t="s">
        <v>243</v>
      </c>
      <c r="G18" s="22" t="s">
        <v>244</v>
      </c>
      <c r="H18" s="24">
        <v>219360</v>
      </c>
      <c r="I18" s="24">
        <v>219360</v>
      </c>
      <c r="J18" s="24"/>
      <c r="K18" s="24"/>
      <c r="L18" s="24">
        <v>219360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5"/>
      <c r="B19" s="22" t="s">
        <v>245</v>
      </c>
      <c r="C19" s="22" t="s">
        <v>246</v>
      </c>
      <c r="D19" s="22" t="s">
        <v>96</v>
      </c>
      <c r="E19" s="22" t="s">
        <v>97</v>
      </c>
      <c r="F19" s="22" t="s">
        <v>243</v>
      </c>
      <c r="G19" s="22" t="s">
        <v>244</v>
      </c>
      <c r="H19" s="24">
        <v>306000</v>
      </c>
      <c r="I19" s="24">
        <v>306000</v>
      </c>
      <c r="J19" s="24"/>
      <c r="K19" s="24"/>
      <c r="L19" s="24">
        <v>306000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5"/>
      <c r="B20" s="22" t="s">
        <v>231</v>
      </c>
      <c r="C20" s="22" t="s">
        <v>232</v>
      </c>
      <c r="D20" s="22" t="s">
        <v>96</v>
      </c>
      <c r="E20" s="22" t="s">
        <v>97</v>
      </c>
      <c r="F20" s="22" t="s">
        <v>243</v>
      </c>
      <c r="G20" s="22" t="s">
        <v>244</v>
      </c>
      <c r="H20" s="24">
        <v>290004</v>
      </c>
      <c r="I20" s="24">
        <v>290004</v>
      </c>
      <c r="J20" s="24"/>
      <c r="K20" s="24"/>
      <c r="L20" s="24">
        <v>290004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5"/>
      <c r="B21" s="22" t="s">
        <v>231</v>
      </c>
      <c r="C21" s="22" t="s">
        <v>232</v>
      </c>
      <c r="D21" s="22" t="s">
        <v>96</v>
      </c>
      <c r="E21" s="22" t="s">
        <v>97</v>
      </c>
      <c r="F21" s="22" t="s">
        <v>243</v>
      </c>
      <c r="G21" s="22" t="s">
        <v>244</v>
      </c>
      <c r="H21" s="24">
        <v>184620</v>
      </c>
      <c r="I21" s="24">
        <v>184620</v>
      </c>
      <c r="J21" s="24"/>
      <c r="K21" s="24"/>
      <c r="L21" s="24">
        <v>184620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5"/>
      <c r="B22" s="22" t="s">
        <v>247</v>
      </c>
      <c r="C22" s="22" t="s">
        <v>248</v>
      </c>
      <c r="D22" s="22" t="s">
        <v>104</v>
      </c>
      <c r="E22" s="22" t="s">
        <v>105</v>
      </c>
      <c r="F22" s="22" t="s">
        <v>249</v>
      </c>
      <c r="G22" s="22" t="s">
        <v>250</v>
      </c>
      <c r="H22" s="24">
        <v>180437.76</v>
      </c>
      <c r="I22" s="24">
        <v>180437.76</v>
      </c>
      <c r="J22" s="24"/>
      <c r="K22" s="24"/>
      <c r="L22" s="24">
        <v>180437.76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5"/>
      <c r="B23" s="22" t="s">
        <v>247</v>
      </c>
      <c r="C23" s="22" t="s">
        <v>248</v>
      </c>
      <c r="D23" s="22" t="s">
        <v>104</v>
      </c>
      <c r="E23" s="22" t="s">
        <v>105</v>
      </c>
      <c r="F23" s="22" t="s">
        <v>249</v>
      </c>
      <c r="G23" s="22" t="s">
        <v>250</v>
      </c>
      <c r="H23" s="24">
        <v>254943.36</v>
      </c>
      <c r="I23" s="24">
        <v>254943.36</v>
      </c>
      <c r="J23" s="24"/>
      <c r="K23" s="24"/>
      <c r="L23" s="24">
        <v>254943.36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5"/>
      <c r="B24" s="22" t="s">
        <v>247</v>
      </c>
      <c r="C24" s="22" t="s">
        <v>248</v>
      </c>
      <c r="D24" s="22" t="s">
        <v>140</v>
      </c>
      <c r="E24" s="22" t="s">
        <v>141</v>
      </c>
      <c r="F24" s="22" t="s">
        <v>251</v>
      </c>
      <c r="G24" s="22" t="s">
        <v>252</v>
      </c>
      <c r="H24" s="24">
        <v>80069.26</v>
      </c>
      <c r="I24" s="24">
        <v>80069.26</v>
      </c>
      <c r="J24" s="24"/>
      <c r="K24" s="24"/>
      <c r="L24" s="24">
        <v>80069.26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5"/>
      <c r="B25" s="22" t="s">
        <v>247</v>
      </c>
      <c r="C25" s="22" t="s">
        <v>248</v>
      </c>
      <c r="D25" s="22" t="s">
        <v>142</v>
      </c>
      <c r="E25" s="22" t="s">
        <v>143</v>
      </c>
      <c r="F25" s="22" t="s">
        <v>251</v>
      </c>
      <c r="G25" s="22" t="s">
        <v>252</v>
      </c>
      <c r="H25" s="24">
        <v>113131.12</v>
      </c>
      <c r="I25" s="24">
        <v>113131.12</v>
      </c>
      <c r="J25" s="24"/>
      <c r="K25" s="24"/>
      <c r="L25" s="24">
        <v>113131.12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5"/>
      <c r="B26" s="22" t="s">
        <v>247</v>
      </c>
      <c r="C26" s="22" t="s">
        <v>248</v>
      </c>
      <c r="D26" s="22" t="s">
        <v>144</v>
      </c>
      <c r="E26" s="22" t="s">
        <v>145</v>
      </c>
      <c r="F26" s="22" t="s">
        <v>253</v>
      </c>
      <c r="G26" s="22" t="s">
        <v>254</v>
      </c>
      <c r="H26" s="24">
        <v>4332</v>
      </c>
      <c r="I26" s="24">
        <v>4332</v>
      </c>
      <c r="J26" s="24"/>
      <c r="K26" s="24"/>
      <c r="L26" s="24">
        <v>4332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5"/>
      <c r="B27" s="22" t="s">
        <v>247</v>
      </c>
      <c r="C27" s="22" t="s">
        <v>248</v>
      </c>
      <c r="D27" s="22" t="s">
        <v>144</v>
      </c>
      <c r="E27" s="22" t="s">
        <v>145</v>
      </c>
      <c r="F27" s="22" t="s">
        <v>253</v>
      </c>
      <c r="G27" s="22" t="s">
        <v>254</v>
      </c>
      <c r="H27" s="24">
        <v>6156</v>
      </c>
      <c r="I27" s="24">
        <v>6156</v>
      </c>
      <c r="J27" s="24"/>
      <c r="K27" s="24"/>
      <c r="L27" s="24">
        <v>6156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5"/>
      <c r="B28" s="22" t="s">
        <v>247</v>
      </c>
      <c r="C28" s="22" t="s">
        <v>248</v>
      </c>
      <c r="D28" s="22" t="s">
        <v>96</v>
      </c>
      <c r="E28" s="22" t="s">
        <v>97</v>
      </c>
      <c r="F28" s="22" t="s">
        <v>253</v>
      </c>
      <c r="G28" s="22" t="s">
        <v>254</v>
      </c>
      <c r="H28" s="24">
        <v>11153.77</v>
      </c>
      <c r="I28" s="24">
        <v>11153.77</v>
      </c>
      <c r="J28" s="24"/>
      <c r="K28" s="24"/>
      <c r="L28" s="24">
        <v>11153.77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5"/>
      <c r="B29" s="22" t="s">
        <v>247</v>
      </c>
      <c r="C29" s="22" t="s">
        <v>248</v>
      </c>
      <c r="D29" s="22" t="s">
        <v>144</v>
      </c>
      <c r="E29" s="22" t="s">
        <v>145</v>
      </c>
      <c r="F29" s="22" t="s">
        <v>253</v>
      </c>
      <c r="G29" s="22" t="s">
        <v>254</v>
      </c>
      <c r="H29" s="24">
        <v>2255.47</v>
      </c>
      <c r="I29" s="24">
        <v>2255.47</v>
      </c>
      <c r="J29" s="24"/>
      <c r="K29" s="24"/>
      <c r="L29" s="24">
        <v>2255.47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5"/>
      <c r="B30" s="22" t="s">
        <v>247</v>
      </c>
      <c r="C30" s="22" t="s">
        <v>248</v>
      </c>
      <c r="D30" s="22" t="s">
        <v>144</v>
      </c>
      <c r="E30" s="22" t="s">
        <v>145</v>
      </c>
      <c r="F30" s="22" t="s">
        <v>253</v>
      </c>
      <c r="G30" s="22" t="s">
        <v>254</v>
      </c>
      <c r="H30" s="24">
        <v>3186.79</v>
      </c>
      <c r="I30" s="24">
        <v>3186.79</v>
      </c>
      <c r="J30" s="24"/>
      <c r="K30" s="24"/>
      <c r="L30" s="24">
        <v>3186.79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5"/>
      <c r="B31" s="22" t="s">
        <v>247</v>
      </c>
      <c r="C31" s="22" t="s">
        <v>248</v>
      </c>
      <c r="D31" s="22" t="s">
        <v>94</v>
      </c>
      <c r="E31" s="22" t="s">
        <v>95</v>
      </c>
      <c r="F31" s="22" t="s">
        <v>253</v>
      </c>
      <c r="G31" s="22" t="s">
        <v>254</v>
      </c>
      <c r="H31" s="24">
        <v>635.46</v>
      </c>
      <c r="I31" s="24">
        <v>635.46</v>
      </c>
      <c r="J31" s="24"/>
      <c r="K31" s="24"/>
      <c r="L31" s="24">
        <v>635.46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5"/>
      <c r="B32" s="22" t="s">
        <v>255</v>
      </c>
      <c r="C32" s="22" t="s">
        <v>151</v>
      </c>
      <c r="D32" s="22" t="s">
        <v>150</v>
      </c>
      <c r="E32" s="22" t="s">
        <v>151</v>
      </c>
      <c r="F32" s="22" t="s">
        <v>256</v>
      </c>
      <c r="G32" s="22" t="s">
        <v>151</v>
      </c>
      <c r="H32" s="24">
        <v>191208</v>
      </c>
      <c r="I32" s="24">
        <v>191208</v>
      </c>
      <c r="J32" s="24"/>
      <c r="K32" s="24"/>
      <c r="L32" s="24">
        <v>191208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5"/>
      <c r="B33" s="22" t="s">
        <v>255</v>
      </c>
      <c r="C33" s="22" t="s">
        <v>151</v>
      </c>
      <c r="D33" s="22" t="s">
        <v>150</v>
      </c>
      <c r="E33" s="22" t="s">
        <v>151</v>
      </c>
      <c r="F33" s="22" t="s">
        <v>256</v>
      </c>
      <c r="G33" s="22" t="s">
        <v>151</v>
      </c>
      <c r="H33" s="24">
        <v>135328</v>
      </c>
      <c r="I33" s="24">
        <v>135328</v>
      </c>
      <c r="J33" s="24"/>
      <c r="K33" s="24"/>
      <c r="L33" s="24">
        <v>135328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5"/>
      <c r="B34" s="22" t="s">
        <v>257</v>
      </c>
      <c r="C34" s="22" t="s">
        <v>258</v>
      </c>
      <c r="D34" s="22" t="s">
        <v>94</v>
      </c>
      <c r="E34" s="22" t="s">
        <v>95</v>
      </c>
      <c r="F34" s="22" t="s">
        <v>259</v>
      </c>
      <c r="G34" s="22" t="s">
        <v>260</v>
      </c>
      <c r="H34" s="24">
        <v>500</v>
      </c>
      <c r="I34" s="24">
        <v>500</v>
      </c>
      <c r="J34" s="24"/>
      <c r="K34" s="24"/>
      <c r="L34" s="24">
        <v>500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5"/>
      <c r="B35" s="22" t="s">
        <v>257</v>
      </c>
      <c r="C35" s="22" t="s">
        <v>258</v>
      </c>
      <c r="D35" s="22" t="s">
        <v>94</v>
      </c>
      <c r="E35" s="22" t="s">
        <v>95</v>
      </c>
      <c r="F35" s="22" t="s">
        <v>261</v>
      </c>
      <c r="G35" s="22" t="s">
        <v>262</v>
      </c>
      <c r="H35" s="24">
        <v>1000</v>
      </c>
      <c r="I35" s="24">
        <v>1000</v>
      </c>
      <c r="J35" s="24"/>
      <c r="K35" s="24"/>
      <c r="L35" s="24">
        <v>1000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5"/>
      <c r="B36" s="22" t="s">
        <v>257</v>
      </c>
      <c r="C36" s="22" t="s">
        <v>258</v>
      </c>
      <c r="D36" s="22" t="s">
        <v>94</v>
      </c>
      <c r="E36" s="22" t="s">
        <v>95</v>
      </c>
      <c r="F36" s="22" t="s">
        <v>263</v>
      </c>
      <c r="G36" s="22" t="s">
        <v>264</v>
      </c>
      <c r="H36" s="24">
        <v>1000</v>
      </c>
      <c r="I36" s="24">
        <v>1000</v>
      </c>
      <c r="J36" s="24"/>
      <c r="K36" s="24"/>
      <c r="L36" s="24">
        <v>1000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5"/>
      <c r="B37" s="22" t="s">
        <v>257</v>
      </c>
      <c r="C37" s="22" t="s">
        <v>258</v>
      </c>
      <c r="D37" s="22" t="s">
        <v>94</v>
      </c>
      <c r="E37" s="22" t="s">
        <v>95</v>
      </c>
      <c r="F37" s="22" t="s">
        <v>265</v>
      </c>
      <c r="G37" s="22" t="s">
        <v>266</v>
      </c>
      <c r="H37" s="24">
        <v>2000</v>
      </c>
      <c r="I37" s="24">
        <v>2000</v>
      </c>
      <c r="J37" s="24"/>
      <c r="K37" s="24"/>
      <c r="L37" s="24">
        <v>2000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5"/>
      <c r="B38" s="22" t="s">
        <v>257</v>
      </c>
      <c r="C38" s="22" t="s">
        <v>258</v>
      </c>
      <c r="D38" s="22" t="s">
        <v>94</v>
      </c>
      <c r="E38" s="22" t="s">
        <v>95</v>
      </c>
      <c r="F38" s="22" t="s">
        <v>267</v>
      </c>
      <c r="G38" s="22" t="s">
        <v>268</v>
      </c>
      <c r="H38" s="24">
        <v>13500</v>
      </c>
      <c r="I38" s="24">
        <v>13500</v>
      </c>
      <c r="J38" s="24"/>
      <c r="K38" s="24"/>
      <c r="L38" s="24">
        <v>13500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5"/>
      <c r="B39" s="22" t="s">
        <v>269</v>
      </c>
      <c r="C39" s="22" t="s">
        <v>270</v>
      </c>
      <c r="D39" s="22" t="s">
        <v>94</v>
      </c>
      <c r="E39" s="22" t="s">
        <v>95</v>
      </c>
      <c r="F39" s="22" t="s">
        <v>271</v>
      </c>
      <c r="G39" s="22" t="s">
        <v>206</v>
      </c>
      <c r="H39" s="24">
        <v>6000</v>
      </c>
      <c r="I39" s="24">
        <v>6000</v>
      </c>
      <c r="J39" s="24"/>
      <c r="K39" s="24"/>
      <c r="L39" s="24">
        <v>6000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5"/>
      <c r="B40" s="22" t="s">
        <v>257</v>
      </c>
      <c r="C40" s="22" t="s">
        <v>258</v>
      </c>
      <c r="D40" s="22" t="s">
        <v>94</v>
      </c>
      <c r="E40" s="22" t="s">
        <v>95</v>
      </c>
      <c r="F40" s="22" t="s">
        <v>272</v>
      </c>
      <c r="G40" s="22" t="s">
        <v>273</v>
      </c>
      <c r="H40" s="24">
        <v>1000</v>
      </c>
      <c r="I40" s="24">
        <v>1000</v>
      </c>
      <c r="J40" s="24"/>
      <c r="K40" s="24"/>
      <c r="L40" s="24">
        <v>1000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5"/>
      <c r="B41" s="22" t="s">
        <v>257</v>
      </c>
      <c r="C41" s="22" t="s">
        <v>258</v>
      </c>
      <c r="D41" s="22" t="s">
        <v>96</v>
      </c>
      <c r="E41" s="22" t="s">
        <v>97</v>
      </c>
      <c r="F41" s="22" t="s">
        <v>267</v>
      </c>
      <c r="G41" s="22" t="s">
        <v>268</v>
      </c>
      <c r="H41" s="24">
        <v>28100</v>
      </c>
      <c r="I41" s="24">
        <v>28100</v>
      </c>
      <c r="J41" s="24"/>
      <c r="K41" s="24"/>
      <c r="L41" s="24">
        <v>28100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5"/>
      <c r="B42" s="22" t="s">
        <v>257</v>
      </c>
      <c r="C42" s="22" t="s">
        <v>258</v>
      </c>
      <c r="D42" s="22" t="s">
        <v>96</v>
      </c>
      <c r="E42" s="22" t="s">
        <v>97</v>
      </c>
      <c r="F42" s="22" t="s">
        <v>259</v>
      </c>
      <c r="G42" s="22" t="s">
        <v>260</v>
      </c>
      <c r="H42" s="24">
        <v>500</v>
      </c>
      <c r="I42" s="24">
        <v>500</v>
      </c>
      <c r="J42" s="24"/>
      <c r="K42" s="24"/>
      <c r="L42" s="24">
        <v>500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5"/>
      <c r="B43" s="22" t="s">
        <v>257</v>
      </c>
      <c r="C43" s="22" t="s">
        <v>258</v>
      </c>
      <c r="D43" s="22" t="s">
        <v>96</v>
      </c>
      <c r="E43" s="22" t="s">
        <v>97</v>
      </c>
      <c r="F43" s="22" t="s">
        <v>261</v>
      </c>
      <c r="G43" s="22" t="s">
        <v>262</v>
      </c>
      <c r="H43" s="24">
        <v>1000</v>
      </c>
      <c r="I43" s="24">
        <v>1000</v>
      </c>
      <c r="J43" s="24"/>
      <c r="K43" s="24"/>
      <c r="L43" s="24">
        <v>1000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5"/>
      <c r="B44" s="22" t="s">
        <v>257</v>
      </c>
      <c r="C44" s="22" t="s">
        <v>258</v>
      </c>
      <c r="D44" s="22" t="s">
        <v>96</v>
      </c>
      <c r="E44" s="22" t="s">
        <v>97</v>
      </c>
      <c r="F44" s="22" t="s">
        <v>265</v>
      </c>
      <c r="G44" s="22" t="s">
        <v>266</v>
      </c>
      <c r="H44" s="24">
        <v>3000</v>
      </c>
      <c r="I44" s="24">
        <v>3000</v>
      </c>
      <c r="J44" s="24"/>
      <c r="K44" s="24"/>
      <c r="L44" s="24">
        <v>3000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5"/>
      <c r="B45" s="22" t="s">
        <v>257</v>
      </c>
      <c r="C45" s="22" t="s">
        <v>258</v>
      </c>
      <c r="D45" s="22" t="s">
        <v>96</v>
      </c>
      <c r="E45" s="22" t="s">
        <v>97</v>
      </c>
      <c r="F45" s="22" t="s">
        <v>263</v>
      </c>
      <c r="G45" s="22" t="s">
        <v>264</v>
      </c>
      <c r="H45" s="24">
        <v>1000</v>
      </c>
      <c r="I45" s="24">
        <v>1000</v>
      </c>
      <c r="J45" s="24"/>
      <c r="K45" s="24"/>
      <c r="L45" s="24">
        <v>1000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5"/>
      <c r="B46" s="22" t="s">
        <v>257</v>
      </c>
      <c r="C46" s="22" t="s">
        <v>258</v>
      </c>
      <c r="D46" s="22" t="s">
        <v>96</v>
      </c>
      <c r="E46" s="22" t="s">
        <v>97</v>
      </c>
      <c r="F46" s="22" t="s">
        <v>272</v>
      </c>
      <c r="G46" s="22" t="s">
        <v>273</v>
      </c>
      <c r="H46" s="24">
        <v>500</v>
      </c>
      <c r="I46" s="24">
        <v>500</v>
      </c>
      <c r="J46" s="24"/>
      <c r="K46" s="24"/>
      <c r="L46" s="24">
        <v>500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5"/>
      <c r="B47" s="22" t="s">
        <v>269</v>
      </c>
      <c r="C47" s="22" t="s">
        <v>270</v>
      </c>
      <c r="D47" s="22" t="s">
        <v>96</v>
      </c>
      <c r="E47" s="22" t="s">
        <v>97</v>
      </c>
      <c r="F47" s="22" t="s">
        <v>271</v>
      </c>
      <c r="G47" s="22" t="s">
        <v>206</v>
      </c>
      <c r="H47" s="24">
        <v>5000</v>
      </c>
      <c r="I47" s="24">
        <v>5000</v>
      </c>
      <c r="J47" s="24"/>
      <c r="K47" s="24"/>
      <c r="L47" s="24">
        <v>5000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5"/>
      <c r="B48" s="22" t="s">
        <v>274</v>
      </c>
      <c r="C48" s="22" t="s">
        <v>275</v>
      </c>
      <c r="D48" s="22" t="s">
        <v>94</v>
      </c>
      <c r="E48" s="22" t="s">
        <v>95</v>
      </c>
      <c r="F48" s="22" t="s">
        <v>276</v>
      </c>
      <c r="G48" s="22" t="s">
        <v>277</v>
      </c>
      <c r="H48" s="24">
        <v>16916</v>
      </c>
      <c r="I48" s="24">
        <v>16916</v>
      </c>
      <c r="J48" s="24"/>
      <c r="K48" s="24"/>
      <c r="L48" s="24">
        <v>16916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5"/>
      <c r="B49" s="22" t="s">
        <v>278</v>
      </c>
      <c r="C49" s="22" t="s">
        <v>279</v>
      </c>
      <c r="D49" s="22" t="s">
        <v>96</v>
      </c>
      <c r="E49" s="22" t="s">
        <v>97</v>
      </c>
      <c r="F49" s="22" t="s">
        <v>276</v>
      </c>
      <c r="G49" s="22" t="s">
        <v>277</v>
      </c>
      <c r="H49" s="24">
        <v>23901</v>
      </c>
      <c r="I49" s="24">
        <v>23901</v>
      </c>
      <c r="J49" s="24"/>
      <c r="K49" s="24"/>
      <c r="L49" s="24">
        <v>23901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5"/>
      <c r="B50" s="22" t="s">
        <v>280</v>
      </c>
      <c r="C50" s="22" t="s">
        <v>281</v>
      </c>
      <c r="D50" s="22" t="s">
        <v>94</v>
      </c>
      <c r="E50" s="22" t="s">
        <v>95</v>
      </c>
      <c r="F50" s="22" t="s">
        <v>282</v>
      </c>
      <c r="G50" s="22" t="s">
        <v>281</v>
      </c>
      <c r="H50" s="24">
        <v>22555</v>
      </c>
      <c r="I50" s="24">
        <v>22555</v>
      </c>
      <c r="J50" s="24"/>
      <c r="K50" s="24"/>
      <c r="L50" s="24">
        <v>22555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5"/>
      <c r="B51" s="22" t="s">
        <v>280</v>
      </c>
      <c r="C51" s="22" t="s">
        <v>281</v>
      </c>
      <c r="D51" s="22" t="s">
        <v>96</v>
      </c>
      <c r="E51" s="22" t="s">
        <v>97</v>
      </c>
      <c r="F51" s="22" t="s">
        <v>282</v>
      </c>
      <c r="G51" s="22" t="s">
        <v>281</v>
      </c>
      <c r="H51" s="24">
        <v>31868</v>
      </c>
      <c r="I51" s="24">
        <v>31868</v>
      </c>
      <c r="J51" s="24"/>
      <c r="K51" s="24"/>
      <c r="L51" s="24">
        <v>31868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5"/>
      <c r="B52" s="22" t="s">
        <v>283</v>
      </c>
      <c r="C52" s="22" t="s">
        <v>284</v>
      </c>
      <c r="D52" s="22" t="s">
        <v>96</v>
      </c>
      <c r="E52" s="22" t="s">
        <v>97</v>
      </c>
      <c r="F52" s="22" t="s">
        <v>285</v>
      </c>
      <c r="G52" s="22" t="s">
        <v>284</v>
      </c>
      <c r="H52" s="24">
        <v>306</v>
      </c>
      <c r="I52" s="24">
        <v>306</v>
      </c>
      <c r="J52" s="24"/>
      <c r="K52" s="24"/>
      <c r="L52" s="24">
        <v>306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5"/>
      <c r="B53" s="22" t="s">
        <v>283</v>
      </c>
      <c r="C53" s="22" t="s">
        <v>284</v>
      </c>
      <c r="D53" s="22" t="s">
        <v>94</v>
      </c>
      <c r="E53" s="22" t="s">
        <v>95</v>
      </c>
      <c r="F53" s="22" t="s">
        <v>285</v>
      </c>
      <c r="G53" s="22" t="s">
        <v>284</v>
      </c>
      <c r="H53" s="24">
        <v>162</v>
      </c>
      <c r="I53" s="24">
        <v>162</v>
      </c>
      <c r="J53" s="24"/>
      <c r="K53" s="24"/>
      <c r="L53" s="24">
        <v>162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5"/>
      <c r="B54" s="22" t="s">
        <v>286</v>
      </c>
      <c r="C54" s="22" t="s">
        <v>287</v>
      </c>
      <c r="D54" s="22" t="s">
        <v>94</v>
      </c>
      <c r="E54" s="22" t="s">
        <v>95</v>
      </c>
      <c r="F54" s="22" t="s">
        <v>288</v>
      </c>
      <c r="G54" s="22" t="s">
        <v>287</v>
      </c>
      <c r="H54" s="24">
        <v>20000</v>
      </c>
      <c r="I54" s="24">
        <v>20000</v>
      </c>
      <c r="J54" s="24"/>
      <c r="K54" s="24"/>
      <c r="L54" s="24">
        <v>20000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5"/>
      <c r="B55" s="22" t="s">
        <v>289</v>
      </c>
      <c r="C55" s="22" t="s">
        <v>290</v>
      </c>
      <c r="D55" s="22" t="s">
        <v>94</v>
      </c>
      <c r="E55" s="22" t="s">
        <v>95</v>
      </c>
      <c r="F55" s="22" t="s">
        <v>272</v>
      </c>
      <c r="G55" s="22" t="s">
        <v>273</v>
      </c>
      <c r="H55" s="24">
        <v>88800</v>
      </c>
      <c r="I55" s="24">
        <v>88800</v>
      </c>
      <c r="J55" s="24"/>
      <c r="K55" s="24"/>
      <c r="L55" s="24">
        <v>88800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5"/>
      <c r="B56" s="22" t="s">
        <v>291</v>
      </c>
      <c r="C56" s="22" t="s">
        <v>292</v>
      </c>
      <c r="D56" s="22" t="s">
        <v>100</v>
      </c>
      <c r="E56" s="22" t="s">
        <v>101</v>
      </c>
      <c r="F56" s="22" t="s">
        <v>293</v>
      </c>
      <c r="G56" s="22" t="s">
        <v>294</v>
      </c>
      <c r="H56" s="24">
        <v>323693.4</v>
      </c>
      <c r="I56" s="24">
        <v>323693.4</v>
      </c>
      <c r="J56" s="24"/>
      <c r="K56" s="24"/>
      <c r="L56" s="24">
        <v>323693.4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5"/>
      <c r="B57" s="22" t="s">
        <v>291</v>
      </c>
      <c r="C57" s="22" t="s">
        <v>292</v>
      </c>
      <c r="D57" s="22" t="s">
        <v>102</v>
      </c>
      <c r="E57" s="22" t="s">
        <v>103</v>
      </c>
      <c r="F57" s="22" t="s">
        <v>293</v>
      </c>
      <c r="G57" s="22" t="s">
        <v>294</v>
      </c>
      <c r="H57" s="24">
        <v>87063</v>
      </c>
      <c r="I57" s="24">
        <v>87063</v>
      </c>
      <c r="J57" s="24"/>
      <c r="K57" s="24"/>
      <c r="L57" s="24">
        <v>87063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5"/>
      <c r="B58" s="22" t="s">
        <v>295</v>
      </c>
      <c r="C58" s="22" t="s">
        <v>296</v>
      </c>
      <c r="D58" s="22" t="s">
        <v>108</v>
      </c>
      <c r="E58" s="22" t="s">
        <v>109</v>
      </c>
      <c r="F58" s="22" t="s">
        <v>297</v>
      </c>
      <c r="G58" s="22" t="s">
        <v>298</v>
      </c>
      <c r="H58" s="24">
        <v>30972</v>
      </c>
      <c r="I58" s="24">
        <v>30972</v>
      </c>
      <c r="J58" s="24"/>
      <c r="K58" s="24"/>
      <c r="L58" s="24">
        <v>30972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5"/>
      <c r="B59" s="22" t="s">
        <v>299</v>
      </c>
      <c r="C59" s="22" t="s">
        <v>300</v>
      </c>
      <c r="D59" s="22" t="s">
        <v>94</v>
      </c>
      <c r="E59" s="22" t="s">
        <v>95</v>
      </c>
      <c r="F59" s="22" t="s">
        <v>233</v>
      </c>
      <c r="G59" s="22" t="s">
        <v>234</v>
      </c>
      <c r="H59" s="24">
        <v>29058</v>
      </c>
      <c r="I59" s="24">
        <v>29058</v>
      </c>
      <c r="J59" s="24"/>
      <c r="K59" s="24"/>
      <c r="L59" s="24">
        <v>29058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5"/>
      <c r="B60" s="22" t="s">
        <v>301</v>
      </c>
      <c r="C60" s="22" t="s">
        <v>302</v>
      </c>
      <c r="D60" s="22" t="s">
        <v>96</v>
      </c>
      <c r="E60" s="22" t="s">
        <v>97</v>
      </c>
      <c r="F60" s="22" t="s">
        <v>233</v>
      </c>
      <c r="G60" s="22" t="s">
        <v>234</v>
      </c>
      <c r="H60" s="24">
        <v>52450</v>
      </c>
      <c r="I60" s="24">
        <v>52450</v>
      </c>
      <c r="J60" s="24"/>
      <c r="K60" s="24"/>
      <c r="L60" s="24">
        <v>52450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35" t="s">
        <v>152</v>
      </c>
      <c r="B61" s="131"/>
      <c r="C61" s="131"/>
      <c r="D61" s="131"/>
      <c r="E61" s="131"/>
      <c r="F61" s="131"/>
      <c r="G61" s="132"/>
      <c r="H61" s="24">
        <v>4955825.39</v>
      </c>
      <c r="I61" s="24">
        <v>4955825.39</v>
      </c>
      <c r="J61" s="24"/>
      <c r="K61" s="24"/>
      <c r="L61" s="24">
        <v>4955825.39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</sheetData>
  <mergeCells count="30">
    <mergeCell ref="A3:W3"/>
    <mergeCell ref="A4:G4"/>
    <mergeCell ref="H5:W5"/>
    <mergeCell ref="I6:M6"/>
    <mergeCell ref="N6:P6"/>
    <mergeCell ref="R6:W6"/>
    <mergeCell ref="A61:G6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3"/>
  <sheetViews>
    <sheetView showZeros="0" tabSelected="1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303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"单位名称："&amp;"凤庆县民政局"</f>
        <v>单位名称：凤庆县民政局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201</v>
      </c>
    </row>
    <row r="5" ht="18.75" customHeight="1" spans="1:23">
      <c r="A5" s="11" t="s">
        <v>304</v>
      </c>
      <c r="B5" s="12" t="s">
        <v>215</v>
      </c>
      <c r="C5" s="11" t="s">
        <v>216</v>
      </c>
      <c r="D5" s="11" t="s">
        <v>305</v>
      </c>
      <c r="E5" s="12" t="s">
        <v>217</v>
      </c>
      <c r="F5" s="12" t="s">
        <v>218</v>
      </c>
      <c r="G5" s="12" t="s">
        <v>306</v>
      </c>
      <c r="H5" s="12" t="s">
        <v>307</v>
      </c>
      <c r="I5" s="31" t="s">
        <v>56</v>
      </c>
      <c r="J5" s="13" t="s">
        <v>308</v>
      </c>
      <c r="K5" s="14"/>
      <c r="L5" s="14"/>
      <c r="M5" s="15"/>
      <c r="N5" s="13" t="s">
        <v>223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0" t="s">
        <v>59</v>
      </c>
      <c r="K6" s="121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229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2" t="s">
        <v>58</v>
      </c>
      <c r="K7" s="94"/>
      <c r="L7" s="32"/>
      <c r="M7" s="32"/>
      <c r="N7" s="32"/>
      <c r="O7" s="32"/>
      <c r="P7" s="32"/>
      <c r="Q7" s="32"/>
      <c r="R7" s="32"/>
      <c r="S7" s="123"/>
      <c r="T7" s="123"/>
      <c r="U7" s="123"/>
      <c r="V7" s="123"/>
      <c r="W7" s="123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58</v>
      </c>
      <c r="K8" s="46" t="s">
        <v>309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8">
        <v>1</v>
      </c>
      <c r="B9" s="118">
        <v>2</v>
      </c>
      <c r="C9" s="118">
        <v>3</v>
      </c>
      <c r="D9" s="118">
        <v>4</v>
      </c>
      <c r="E9" s="118">
        <v>5</v>
      </c>
      <c r="F9" s="118">
        <v>6</v>
      </c>
      <c r="G9" s="118">
        <v>7</v>
      </c>
      <c r="H9" s="118">
        <v>8</v>
      </c>
      <c r="I9" s="118">
        <v>9</v>
      </c>
      <c r="J9" s="118">
        <v>10</v>
      </c>
      <c r="K9" s="118">
        <v>11</v>
      </c>
      <c r="L9" s="118">
        <v>12</v>
      </c>
      <c r="M9" s="118">
        <v>13</v>
      </c>
      <c r="N9" s="118">
        <v>14</v>
      </c>
      <c r="O9" s="118">
        <v>15</v>
      </c>
      <c r="P9" s="118">
        <v>16</v>
      </c>
      <c r="Q9" s="118">
        <v>17</v>
      </c>
      <c r="R9" s="118">
        <v>18</v>
      </c>
      <c r="S9" s="118">
        <v>19</v>
      </c>
      <c r="T9" s="118">
        <v>20</v>
      </c>
      <c r="U9" s="118">
        <v>21</v>
      </c>
      <c r="V9" s="118">
        <v>22</v>
      </c>
      <c r="W9" s="118">
        <v>23</v>
      </c>
    </row>
    <row r="10" ht="18.75" customHeight="1" spans="1:23">
      <c r="A10" s="22"/>
      <c r="B10" s="22"/>
      <c r="C10" s="22" t="s">
        <v>310</v>
      </c>
      <c r="D10" s="22"/>
      <c r="E10" s="22"/>
      <c r="F10" s="22"/>
      <c r="G10" s="22"/>
      <c r="H10" s="22"/>
      <c r="I10" s="24">
        <v>120000</v>
      </c>
      <c r="J10" s="24"/>
      <c r="K10" s="24"/>
      <c r="L10" s="24"/>
      <c r="M10" s="24"/>
      <c r="N10" s="24"/>
      <c r="O10" s="24"/>
      <c r="P10" s="24"/>
      <c r="Q10" s="24"/>
      <c r="R10" s="24">
        <v>120000</v>
      </c>
      <c r="S10" s="24"/>
      <c r="T10" s="24"/>
      <c r="U10" s="24">
        <v>120000</v>
      </c>
      <c r="V10" s="24"/>
      <c r="W10" s="24"/>
    </row>
    <row r="11" ht="18.75" customHeight="1" spans="1:23">
      <c r="A11" s="119" t="s">
        <v>311</v>
      </c>
      <c r="B11" s="119" t="s">
        <v>312</v>
      </c>
      <c r="C11" s="22" t="s">
        <v>310</v>
      </c>
      <c r="D11" s="119" t="s">
        <v>71</v>
      </c>
      <c r="E11" s="119" t="s">
        <v>96</v>
      </c>
      <c r="F11" s="119" t="s">
        <v>97</v>
      </c>
      <c r="G11" s="119" t="s">
        <v>267</v>
      </c>
      <c r="H11" s="119" t="s">
        <v>268</v>
      </c>
      <c r="I11" s="24">
        <v>50000</v>
      </c>
      <c r="J11" s="24"/>
      <c r="K11" s="24"/>
      <c r="L11" s="24"/>
      <c r="M11" s="24"/>
      <c r="N11" s="24"/>
      <c r="O11" s="24"/>
      <c r="P11" s="24"/>
      <c r="Q11" s="24"/>
      <c r="R11" s="24">
        <v>50000</v>
      </c>
      <c r="S11" s="24"/>
      <c r="T11" s="24"/>
      <c r="U11" s="24">
        <v>50000</v>
      </c>
      <c r="V11" s="24"/>
      <c r="W11" s="24"/>
    </row>
    <row r="12" ht="18.75" customHeight="1" spans="1:23">
      <c r="A12" s="119" t="s">
        <v>311</v>
      </c>
      <c r="B12" s="119" t="s">
        <v>312</v>
      </c>
      <c r="C12" s="22" t="s">
        <v>310</v>
      </c>
      <c r="D12" s="119" t="s">
        <v>71</v>
      </c>
      <c r="E12" s="119" t="s">
        <v>96</v>
      </c>
      <c r="F12" s="119" t="s">
        <v>97</v>
      </c>
      <c r="G12" s="119" t="s">
        <v>313</v>
      </c>
      <c r="H12" s="119" t="s">
        <v>314</v>
      </c>
      <c r="I12" s="24">
        <v>30000</v>
      </c>
      <c r="J12" s="24"/>
      <c r="K12" s="24"/>
      <c r="L12" s="24"/>
      <c r="M12" s="24"/>
      <c r="N12" s="24"/>
      <c r="O12" s="24"/>
      <c r="P12" s="24"/>
      <c r="Q12" s="24"/>
      <c r="R12" s="24">
        <v>30000</v>
      </c>
      <c r="S12" s="24"/>
      <c r="T12" s="24"/>
      <c r="U12" s="24">
        <v>30000</v>
      </c>
      <c r="V12" s="24"/>
      <c r="W12" s="24"/>
    </row>
    <row r="13" ht="18.75" customHeight="1" spans="1:23">
      <c r="A13" s="119" t="s">
        <v>311</v>
      </c>
      <c r="B13" s="119" t="s">
        <v>312</v>
      </c>
      <c r="C13" s="22" t="s">
        <v>310</v>
      </c>
      <c r="D13" s="119" t="s">
        <v>71</v>
      </c>
      <c r="E13" s="119" t="s">
        <v>96</v>
      </c>
      <c r="F13" s="119" t="s">
        <v>97</v>
      </c>
      <c r="G13" s="119" t="s">
        <v>261</v>
      </c>
      <c r="H13" s="119" t="s">
        <v>262</v>
      </c>
      <c r="I13" s="24">
        <v>3000</v>
      </c>
      <c r="J13" s="24"/>
      <c r="K13" s="24"/>
      <c r="L13" s="24"/>
      <c r="M13" s="24"/>
      <c r="N13" s="24"/>
      <c r="O13" s="24"/>
      <c r="P13" s="24"/>
      <c r="Q13" s="24"/>
      <c r="R13" s="24">
        <v>3000</v>
      </c>
      <c r="S13" s="24"/>
      <c r="T13" s="24"/>
      <c r="U13" s="24">
        <v>3000</v>
      </c>
      <c r="V13" s="24"/>
      <c r="W13" s="24"/>
    </row>
    <row r="14" ht="18.75" customHeight="1" spans="1:23">
      <c r="A14" s="119" t="s">
        <v>311</v>
      </c>
      <c r="B14" s="119" t="s">
        <v>312</v>
      </c>
      <c r="C14" s="22" t="s">
        <v>310</v>
      </c>
      <c r="D14" s="119" t="s">
        <v>71</v>
      </c>
      <c r="E14" s="119" t="s">
        <v>96</v>
      </c>
      <c r="F14" s="119" t="s">
        <v>97</v>
      </c>
      <c r="G14" s="119" t="s">
        <v>265</v>
      </c>
      <c r="H14" s="119" t="s">
        <v>266</v>
      </c>
      <c r="I14" s="24">
        <v>10000</v>
      </c>
      <c r="J14" s="24"/>
      <c r="K14" s="24"/>
      <c r="L14" s="24"/>
      <c r="M14" s="24"/>
      <c r="N14" s="24"/>
      <c r="O14" s="24"/>
      <c r="P14" s="24"/>
      <c r="Q14" s="24"/>
      <c r="R14" s="24">
        <v>10000</v>
      </c>
      <c r="S14" s="24"/>
      <c r="T14" s="24"/>
      <c r="U14" s="24">
        <v>10000</v>
      </c>
      <c r="V14" s="24"/>
      <c r="W14" s="24"/>
    </row>
    <row r="15" ht="18.75" customHeight="1" spans="1:23">
      <c r="A15" s="119" t="s">
        <v>311</v>
      </c>
      <c r="B15" s="119" t="s">
        <v>312</v>
      </c>
      <c r="C15" s="22" t="s">
        <v>310</v>
      </c>
      <c r="D15" s="119" t="s">
        <v>71</v>
      </c>
      <c r="E15" s="119" t="s">
        <v>96</v>
      </c>
      <c r="F15" s="119" t="s">
        <v>97</v>
      </c>
      <c r="G15" s="119" t="s">
        <v>263</v>
      </c>
      <c r="H15" s="119" t="s">
        <v>264</v>
      </c>
      <c r="I15" s="24">
        <v>7000</v>
      </c>
      <c r="J15" s="24"/>
      <c r="K15" s="24"/>
      <c r="L15" s="24"/>
      <c r="M15" s="24"/>
      <c r="N15" s="24"/>
      <c r="O15" s="24"/>
      <c r="P15" s="24"/>
      <c r="Q15" s="24"/>
      <c r="R15" s="24">
        <v>7000</v>
      </c>
      <c r="S15" s="24"/>
      <c r="T15" s="24"/>
      <c r="U15" s="24">
        <v>7000</v>
      </c>
      <c r="V15" s="24"/>
      <c r="W15" s="24"/>
    </row>
    <row r="16" ht="18.75" customHeight="1" spans="1:23">
      <c r="A16" s="119" t="s">
        <v>311</v>
      </c>
      <c r="B16" s="119" t="s">
        <v>312</v>
      </c>
      <c r="C16" s="22" t="s">
        <v>310</v>
      </c>
      <c r="D16" s="119" t="s">
        <v>71</v>
      </c>
      <c r="E16" s="119" t="s">
        <v>96</v>
      </c>
      <c r="F16" s="119" t="s">
        <v>97</v>
      </c>
      <c r="G16" s="119" t="s">
        <v>315</v>
      </c>
      <c r="H16" s="119" t="s">
        <v>316</v>
      </c>
      <c r="I16" s="24">
        <v>20000</v>
      </c>
      <c r="J16" s="24"/>
      <c r="K16" s="24"/>
      <c r="L16" s="24"/>
      <c r="M16" s="24"/>
      <c r="N16" s="24"/>
      <c r="O16" s="24"/>
      <c r="P16" s="24"/>
      <c r="Q16" s="24"/>
      <c r="R16" s="24">
        <v>20000</v>
      </c>
      <c r="S16" s="24"/>
      <c r="T16" s="24"/>
      <c r="U16" s="24">
        <v>20000</v>
      </c>
      <c r="V16" s="24"/>
      <c r="W16" s="24"/>
    </row>
    <row r="17" ht="18.75" customHeight="1" spans="1:23">
      <c r="A17" s="25"/>
      <c r="B17" s="25"/>
      <c r="C17" s="22" t="s">
        <v>317</v>
      </c>
      <c r="D17" s="25"/>
      <c r="E17" s="25"/>
      <c r="F17" s="25"/>
      <c r="G17" s="25"/>
      <c r="H17" s="25"/>
      <c r="I17" s="24">
        <v>15888294</v>
      </c>
      <c r="J17" s="24">
        <v>15888294</v>
      </c>
      <c r="K17" s="24">
        <v>15888294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19" t="s">
        <v>318</v>
      </c>
      <c r="B18" s="119" t="s">
        <v>319</v>
      </c>
      <c r="C18" s="22" t="s">
        <v>317</v>
      </c>
      <c r="D18" s="119" t="s">
        <v>71</v>
      </c>
      <c r="E18" s="119" t="s">
        <v>120</v>
      </c>
      <c r="F18" s="119" t="s">
        <v>121</v>
      </c>
      <c r="G18" s="119" t="s">
        <v>297</v>
      </c>
      <c r="H18" s="119" t="s">
        <v>298</v>
      </c>
      <c r="I18" s="24">
        <v>6407370</v>
      </c>
      <c r="J18" s="24">
        <v>6407370</v>
      </c>
      <c r="K18" s="24">
        <v>6407370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19" t="s">
        <v>318</v>
      </c>
      <c r="B19" s="119" t="s">
        <v>319</v>
      </c>
      <c r="C19" s="22" t="s">
        <v>317</v>
      </c>
      <c r="D19" s="119" t="s">
        <v>71</v>
      </c>
      <c r="E19" s="119" t="s">
        <v>120</v>
      </c>
      <c r="F19" s="119" t="s">
        <v>121</v>
      </c>
      <c r="G19" s="119" t="s">
        <v>297</v>
      </c>
      <c r="H19" s="119" t="s">
        <v>298</v>
      </c>
      <c r="I19" s="24">
        <v>9480924</v>
      </c>
      <c r="J19" s="24">
        <v>9480924</v>
      </c>
      <c r="K19" s="24">
        <v>9480924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5"/>
      <c r="B20" s="25"/>
      <c r="C20" s="22" t="s">
        <v>320</v>
      </c>
      <c r="D20" s="25"/>
      <c r="E20" s="25"/>
      <c r="F20" s="25"/>
      <c r="G20" s="25"/>
      <c r="H20" s="25"/>
      <c r="I20" s="24">
        <v>394892.78</v>
      </c>
      <c r="J20" s="24">
        <v>394892.78</v>
      </c>
      <c r="K20" s="24">
        <v>394892.78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19" t="s">
        <v>318</v>
      </c>
      <c r="B21" s="119" t="s">
        <v>321</v>
      </c>
      <c r="C21" s="22" t="s">
        <v>320</v>
      </c>
      <c r="D21" s="119" t="s">
        <v>71</v>
      </c>
      <c r="E21" s="119" t="s">
        <v>124</v>
      </c>
      <c r="F21" s="119" t="s">
        <v>125</v>
      </c>
      <c r="G21" s="119" t="s">
        <v>322</v>
      </c>
      <c r="H21" s="119" t="s">
        <v>323</v>
      </c>
      <c r="I21" s="24">
        <v>394892.78</v>
      </c>
      <c r="J21" s="24">
        <v>394892.78</v>
      </c>
      <c r="K21" s="24">
        <v>394892.78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5"/>
      <c r="B22" s="25"/>
      <c r="C22" s="22" t="s">
        <v>324</v>
      </c>
      <c r="D22" s="25"/>
      <c r="E22" s="25"/>
      <c r="F22" s="25"/>
      <c r="G22" s="25"/>
      <c r="H22" s="25"/>
      <c r="I22" s="24">
        <v>3982378.8</v>
      </c>
      <c r="J22" s="24">
        <v>3982378.8</v>
      </c>
      <c r="K22" s="24">
        <v>3982378.8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19" t="s">
        <v>318</v>
      </c>
      <c r="B23" s="119" t="s">
        <v>325</v>
      </c>
      <c r="C23" s="22" t="s">
        <v>324</v>
      </c>
      <c r="D23" s="119" t="s">
        <v>71</v>
      </c>
      <c r="E23" s="119" t="s">
        <v>114</v>
      </c>
      <c r="F23" s="119" t="s">
        <v>115</v>
      </c>
      <c r="G23" s="119" t="s">
        <v>297</v>
      </c>
      <c r="H23" s="119" t="s">
        <v>298</v>
      </c>
      <c r="I23" s="24">
        <v>43200</v>
      </c>
      <c r="J23" s="24">
        <v>43200</v>
      </c>
      <c r="K23" s="24">
        <v>43200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19" t="s">
        <v>318</v>
      </c>
      <c r="B24" s="119" t="s">
        <v>325</v>
      </c>
      <c r="C24" s="22" t="s">
        <v>324</v>
      </c>
      <c r="D24" s="119" t="s">
        <v>71</v>
      </c>
      <c r="E24" s="119" t="s">
        <v>114</v>
      </c>
      <c r="F24" s="119" t="s">
        <v>115</v>
      </c>
      <c r="G24" s="119" t="s">
        <v>297</v>
      </c>
      <c r="H24" s="119" t="s">
        <v>298</v>
      </c>
      <c r="I24" s="24">
        <v>3939178.8</v>
      </c>
      <c r="J24" s="24">
        <v>3939178.8</v>
      </c>
      <c r="K24" s="24">
        <v>3939178.8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5"/>
      <c r="B25" s="25"/>
      <c r="C25" s="22" t="s">
        <v>326</v>
      </c>
      <c r="D25" s="25"/>
      <c r="E25" s="25"/>
      <c r="F25" s="25"/>
      <c r="G25" s="25"/>
      <c r="H25" s="25"/>
      <c r="I25" s="24">
        <v>120960</v>
      </c>
      <c r="J25" s="24">
        <v>120960</v>
      </c>
      <c r="K25" s="24">
        <v>120960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19" t="s">
        <v>318</v>
      </c>
      <c r="B26" s="119" t="s">
        <v>327</v>
      </c>
      <c r="C26" s="22" t="s">
        <v>326</v>
      </c>
      <c r="D26" s="119" t="s">
        <v>71</v>
      </c>
      <c r="E26" s="119" t="s">
        <v>112</v>
      </c>
      <c r="F26" s="119" t="s">
        <v>113</v>
      </c>
      <c r="G26" s="119" t="s">
        <v>322</v>
      </c>
      <c r="H26" s="119" t="s">
        <v>323</v>
      </c>
      <c r="I26" s="24">
        <v>120960</v>
      </c>
      <c r="J26" s="24">
        <v>120960</v>
      </c>
      <c r="K26" s="24">
        <v>120960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5"/>
      <c r="B27" s="25"/>
      <c r="C27" s="22" t="s">
        <v>328</v>
      </c>
      <c r="D27" s="25"/>
      <c r="E27" s="25"/>
      <c r="F27" s="25"/>
      <c r="G27" s="25"/>
      <c r="H27" s="25"/>
      <c r="I27" s="24">
        <v>2078000</v>
      </c>
      <c r="J27" s="24">
        <v>2078000</v>
      </c>
      <c r="K27" s="24">
        <v>2078000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19" t="s">
        <v>311</v>
      </c>
      <c r="B28" s="119" t="s">
        <v>329</v>
      </c>
      <c r="C28" s="22" t="s">
        <v>328</v>
      </c>
      <c r="D28" s="119" t="s">
        <v>71</v>
      </c>
      <c r="E28" s="119" t="s">
        <v>116</v>
      </c>
      <c r="F28" s="119" t="s">
        <v>117</v>
      </c>
      <c r="G28" s="119" t="s">
        <v>297</v>
      </c>
      <c r="H28" s="119" t="s">
        <v>298</v>
      </c>
      <c r="I28" s="24">
        <v>2078000</v>
      </c>
      <c r="J28" s="24">
        <v>2078000</v>
      </c>
      <c r="K28" s="24">
        <v>2078000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5"/>
      <c r="B29" s="25"/>
      <c r="C29" s="22" t="s">
        <v>330</v>
      </c>
      <c r="D29" s="25"/>
      <c r="E29" s="25"/>
      <c r="F29" s="25"/>
      <c r="G29" s="25"/>
      <c r="H29" s="25"/>
      <c r="I29" s="24">
        <v>43400</v>
      </c>
      <c r="J29" s="24">
        <v>43400</v>
      </c>
      <c r="K29" s="24">
        <v>43400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19" t="s">
        <v>311</v>
      </c>
      <c r="B30" s="119" t="s">
        <v>331</v>
      </c>
      <c r="C30" s="22" t="s">
        <v>330</v>
      </c>
      <c r="D30" s="119" t="s">
        <v>71</v>
      </c>
      <c r="E30" s="119" t="s">
        <v>96</v>
      </c>
      <c r="F30" s="119" t="s">
        <v>97</v>
      </c>
      <c r="G30" s="119" t="s">
        <v>267</v>
      </c>
      <c r="H30" s="119" t="s">
        <v>268</v>
      </c>
      <c r="I30" s="24">
        <v>43400</v>
      </c>
      <c r="J30" s="24">
        <v>43400</v>
      </c>
      <c r="K30" s="24">
        <v>43400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5"/>
      <c r="B31" s="25"/>
      <c r="C31" s="22" t="s">
        <v>332</v>
      </c>
      <c r="D31" s="25"/>
      <c r="E31" s="25"/>
      <c r="F31" s="25"/>
      <c r="G31" s="25"/>
      <c r="H31" s="25"/>
      <c r="I31" s="24">
        <v>300000</v>
      </c>
      <c r="J31" s="24">
        <v>300000</v>
      </c>
      <c r="K31" s="24">
        <v>300000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19" t="s">
        <v>318</v>
      </c>
      <c r="B32" s="119" t="s">
        <v>333</v>
      </c>
      <c r="C32" s="22" t="s">
        <v>332</v>
      </c>
      <c r="D32" s="119" t="s">
        <v>71</v>
      </c>
      <c r="E32" s="119" t="s">
        <v>114</v>
      </c>
      <c r="F32" s="119" t="s">
        <v>115</v>
      </c>
      <c r="G32" s="119" t="s">
        <v>297</v>
      </c>
      <c r="H32" s="119" t="s">
        <v>298</v>
      </c>
      <c r="I32" s="24">
        <v>300000</v>
      </c>
      <c r="J32" s="24">
        <v>300000</v>
      </c>
      <c r="K32" s="24">
        <v>300000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5"/>
      <c r="B33" s="25"/>
      <c r="C33" s="22" t="s">
        <v>334</v>
      </c>
      <c r="D33" s="25"/>
      <c r="E33" s="25"/>
      <c r="F33" s="25"/>
      <c r="G33" s="25"/>
      <c r="H33" s="25"/>
      <c r="I33" s="24">
        <v>236000</v>
      </c>
      <c r="J33" s="24">
        <v>236000</v>
      </c>
      <c r="K33" s="24">
        <v>236000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19" t="s">
        <v>311</v>
      </c>
      <c r="B34" s="119" t="s">
        <v>335</v>
      </c>
      <c r="C34" s="22" t="s">
        <v>334</v>
      </c>
      <c r="D34" s="119" t="s">
        <v>71</v>
      </c>
      <c r="E34" s="119" t="s">
        <v>114</v>
      </c>
      <c r="F34" s="119" t="s">
        <v>115</v>
      </c>
      <c r="G34" s="119" t="s">
        <v>336</v>
      </c>
      <c r="H34" s="119" t="s">
        <v>337</v>
      </c>
      <c r="I34" s="24">
        <v>236000</v>
      </c>
      <c r="J34" s="24">
        <v>236000</v>
      </c>
      <c r="K34" s="24">
        <v>236000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5"/>
      <c r="B35" s="25"/>
      <c r="C35" s="22" t="s">
        <v>338</v>
      </c>
      <c r="D35" s="25"/>
      <c r="E35" s="25"/>
      <c r="F35" s="25"/>
      <c r="G35" s="25"/>
      <c r="H35" s="25"/>
      <c r="I35" s="24">
        <v>34900</v>
      </c>
      <c r="J35" s="24">
        <v>34900</v>
      </c>
      <c r="K35" s="24">
        <v>34900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19" t="s">
        <v>311</v>
      </c>
      <c r="B36" s="119" t="s">
        <v>339</v>
      </c>
      <c r="C36" s="22" t="s">
        <v>338</v>
      </c>
      <c r="D36" s="119" t="s">
        <v>71</v>
      </c>
      <c r="E36" s="119" t="s">
        <v>88</v>
      </c>
      <c r="F36" s="119" t="s">
        <v>89</v>
      </c>
      <c r="G36" s="119" t="s">
        <v>267</v>
      </c>
      <c r="H36" s="119" t="s">
        <v>268</v>
      </c>
      <c r="I36" s="24">
        <v>8700</v>
      </c>
      <c r="J36" s="24">
        <v>8700</v>
      </c>
      <c r="K36" s="24">
        <v>8700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19" t="s">
        <v>311</v>
      </c>
      <c r="B37" s="119" t="s">
        <v>339</v>
      </c>
      <c r="C37" s="22" t="s">
        <v>338</v>
      </c>
      <c r="D37" s="119" t="s">
        <v>71</v>
      </c>
      <c r="E37" s="119" t="s">
        <v>88</v>
      </c>
      <c r="F37" s="119" t="s">
        <v>89</v>
      </c>
      <c r="G37" s="119" t="s">
        <v>267</v>
      </c>
      <c r="H37" s="119" t="s">
        <v>268</v>
      </c>
      <c r="I37" s="24">
        <v>19000</v>
      </c>
      <c r="J37" s="24">
        <v>19000</v>
      </c>
      <c r="K37" s="24">
        <v>19000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19" t="s">
        <v>311</v>
      </c>
      <c r="B38" s="119" t="s">
        <v>339</v>
      </c>
      <c r="C38" s="22" t="s">
        <v>338</v>
      </c>
      <c r="D38" s="119" t="s">
        <v>71</v>
      </c>
      <c r="E38" s="119" t="s">
        <v>88</v>
      </c>
      <c r="F38" s="119" t="s">
        <v>89</v>
      </c>
      <c r="G38" s="119" t="s">
        <v>297</v>
      </c>
      <c r="H38" s="119" t="s">
        <v>298</v>
      </c>
      <c r="I38" s="24">
        <v>7200</v>
      </c>
      <c r="J38" s="24">
        <v>7200</v>
      </c>
      <c r="K38" s="24">
        <v>7200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5"/>
      <c r="B39" s="25"/>
      <c r="C39" s="22" t="s">
        <v>340</v>
      </c>
      <c r="D39" s="25"/>
      <c r="E39" s="25"/>
      <c r="F39" s="25"/>
      <c r="G39" s="25"/>
      <c r="H39" s="25"/>
      <c r="I39" s="24">
        <v>86281.2</v>
      </c>
      <c r="J39" s="24">
        <v>86281.2</v>
      </c>
      <c r="K39" s="24">
        <v>86281.2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19" t="s">
        <v>318</v>
      </c>
      <c r="B40" s="119" t="s">
        <v>341</v>
      </c>
      <c r="C40" s="22" t="s">
        <v>340</v>
      </c>
      <c r="D40" s="119" t="s">
        <v>71</v>
      </c>
      <c r="E40" s="119" t="s">
        <v>134</v>
      </c>
      <c r="F40" s="119" t="s">
        <v>135</v>
      </c>
      <c r="G40" s="119" t="s">
        <v>297</v>
      </c>
      <c r="H40" s="119" t="s">
        <v>298</v>
      </c>
      <c r="I40" s="24">
        <v>86281.2</v>
      </c>
      <c r="J40" s="24">
        <v>86281.2</v>
      </c>
      <c r="K40" s="24">
        <v>86281.2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5"/>
      <c r="B41" s="25"/>
      <c r="C41" s="22" t="s">
        <v>342</v>
      </c>
      <c r="D41" s="25"/>
      <c r="E41" s="25"/>
      <c r="F41" s="25"/>
      <c r="G41" s="25"/>
      <c r="H41" s="25"/>
      <c r="I41" s="24">
        <v>4245150.6</v>
      </c>
      <c r="J41" s="24">
        <v>4245150.6</v>
      </c>
      <c r="K41" s="24">
        <v>4245150.6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19" t="s">
        <v>318</v>
      </c>
      <c r="B42" s="119" t="s">
        <v>343</v>
      </c>
      <c r="C42" s="22" t="s">
        <v>342</v>
      </c>
      <c r="D42" s="119" t="s">
        <v>71</v>
      </c>
      <c r="E42" s="119" t="s">
        <v>130</v>
      </c>
      <c r="F42" s="119" t="s">
        <v>131</v>
      </c>
      <c r="G42" s="119" t="s">
        <v>322</v>
      </c>
      <c r="H42" s="119" t="s">
        <v>323</v>
      </c>
      <c r="I42" s="24">
        <v>4245150.6</v>
      </c>
      <c r="J42" s="24">
        <v>4245150.6</v>
      </c>
      <c r="K42" s="24">
        <v>4245150.6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5"/>
      <c r="B43" s="25"/>
      <c r="C43" s="22" t="s">
        <v>344</v>
      </c>
      <c r="D43" s="25"/>
      <c r="E43" s="25"/>
      <c r="F43" s="25"/>
      <c r="G43" s="25"/>
      <c r="H43" s="25"/>
      <c r="I43" s="24">
        <v>13134864.42</v>
      </c>
      <c r="J43" s="24">
        <v>13134864.42</v>
      </c>
      <c r="K43" s="24">
        <v>13134864.42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19" t="s">
        <v>318</v>
      </c>
      <c r="B44" s="119" t="s">
        <v>345</v>
      </c>
      <c r="C44" s="22" t="s">
        <v>344</v>
      </c>
      <c r="D44" s="119" t="s">
        <v>71</v>
      </c>
      <c r="E44" s="119" t="s">
        <v>126</v>
      </c>
      <c r="F44" s="119" t="s">
        <v>127</v>
      </c>
      <c r="G44" s="119" t="s">
        <v>322</v>
      </c>
      <c r="H44" s="119" t="s">
        <v>323</v>
      </c>
      <c r="I44" s="24">
        <v>13134864.42</v>
      </c>
      <c r="J44" s="24">
        <v>13134864.42</v>
      </c>
      <c r="K44" s="24">
        <v>13134864.42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5"/>
      <c r="B45" s="25"/>
      <c r="C45" s="22" t="s">
        <v>346</v>
      </c>
      <c r="D45" s="25"/>
      <c r="E45" s="25"/>
      <c r="F45" s="25"/>
      <c r="G45" s="25"/>
      <c r="H45" s="25"/>
      <c r="I45" s="24">
        <v>105188</v>
      </c>
      <c r="J45" s="24"/>
      <c r="K45" s="24"/>
      <c r="L45" s="24"/>
      <c r="M45" s="24"/>
      <c r="N45" s="24"/>
      <c r="O45" s="24"/>
      <c r="P45" s="24"/>
      <c r="Q45" s="24"/>
      <c r="R45" s="24">
        <v>105188</v>
      </c>
      <c r="S45" s="24"/>
      <c r="T45" s="24"/>
      <c r="U45" s="24"/>
      <c r="V45" s="24"/>
      <c r="W45" s="24">
        <v>105188</v>
      </c>
    </row>
    <row r="46" ht="18.75" customHeight="1" spans="1:23">
      <c r="A46" s="119" t="s">
        <v>311</v>
      </c>
      <c r="B46" s="119" t="s">
        <v>347</v>
      </c>
      <c r="C46" s="22" t="s">
        <v>346</v>
      </c>
      <c r="D46" s="119" t="s">
        <v>71</v>
      </c>
      <c r="E46" s="119" t="s">
        <v>116</v>
      </c>
      <c r="F46" s="119" t="s">
        <v>117</v>
      </c>
      <c r="G46" s="119" t="s">
        <v>267</v>
      </c>
      <c r="H46" s="119" t="s">
        <v>268</v>
      </c>
      <c r="I46" s="24">
        <v>10000</v>
      </c>
      <c r="J46" s="24"/>
      <c r="K46" s="24"/>
      <c r="L46" s="24"/>
      <c r="M46" s="24"/>
      <c r="N46" s="24"/>
      <c r="O46" s="24"/>
      <c r="P46" s="24"/>
      <c r="Q46" s="24"/>
      <c r="R46" s="24">
        <v>10000</v>
      </c>
      <c r="S46" s="24"/>
      <c r="T46" s="24"/>
      <c r="U46" s="24"/>
      <c r="V46" s="24"/>
      <c r="W46" s="24">
        <v>10000</v>
      </c>
    </row>
    <row r="47" ht="18.75" customHeight="1" spans="1:23">
      <c r="A47" s="119" t="s">
        <v>311</v>
      </c>
      <c r="B47" s="119" t="s">
        <v>347</v>
      </c>
      <c r="C47" s="22" t="s">
        <v>346</v>
      </c>
      <c r="D47" s="119" t="s">
        <v>71</v>
      </c>
      <c r="E47" s="119" t="s">
        <v>116</v>
      </c>
      <c r="F47" s="119" t="s">
        <v>117</v>
      </c>
      <c r="G47" s="119" t="s">
        <v>261</v>
      </c>
      <c r="H47" s="119" t="s">
        <v>262</v>
      </c>
      <c r="I47" s="24">
        <v>8000</v>
      </c>
      <c r="J47" s="24"/>
      <c r="K47" s="24"/>
      <c r="L47" s="24"/>
      <c r="M47" s="24"/>
      <c r="N47" s="24"/>
      <c r="O47" s="24"/>
      <c r="P47" s="24"/>
      <c r="Q47" s="24"/>
      <c r="R47" s="24">
        <v>8000</v>
      </c>
      <c r="S47" s="24"/>
      <c r="T47" s="24"/>
      <c r="U47" s="24"/>
      <c r="V47" s="24"/>
      <c r="W47" s="24">
        <v>8000</v>
      </c>
    </row>
    <row r="48" ht="18.75" customHeight="1" spans="1:23">
      <c r="A48" s="119" t="s">
        <v>311</v>
      </c>
      <c r="B48" s="119" t="s">
        <v>347</v>
      </c>
      <c r="C48" s="22" t="s">
        <v>346</v>
      </c>
      <c r="D48" s="119" t="s">
        <v>71</v>
      </c>
      <c r="E48" s="119" t="s">
        <v>116</v>
      </c>
      <c r="F48" s="119" t="s">
        <v>117</v>
      </c>
      <c r="G48" s="119" t="s">
        <v>265</v>
      </c>
      <c r="H48" s="119" t="s">
        <v>266</v>
      </c>
      <c r="I48" s="24">
        <v>7188</v>
      </c>
      <c r="J48" s="24"/>
      <c r="K48" s="24"/>
      <c r="L48" s="24"/>
      <c r="M48" s="24"/>
      <c r="N48" s="24"/>
      <c r="O48" s="24"/>
      <c r="P48" s="24"/>
      <c r="Q48" s="24"/>
      <c r="R48" s="24">
        <v>7188</v>
      </c>
      <c r="S48" s="24"/>
      <c r="T48" s="24"/>
      <c r="U48" s="24"/>
      <c r="V48" s="24"/>
      <c r="W48" s="24">
        <v>7188</v>
      </c>
    </row>
    <row r="49" ht="18.75" customHeight="1" spans="1:23">
      <c r="A49" s="119" t="s">
        <v>311</v>
      </c>
      <c r="B49" s="119" t="s">
        <v>347</v>
      </c>
      <c r="C49" s="22" t="s">
        <v>346</v>
      </c>
      <c r="D49" s="119" t="s">
        <v>71</v>
      </c>
      <c r="E49" s="119" t="s">
        <v>116</v>
      </c>
      <c r="F49" s="119" t="s">
        <v>117</v>
      </c>
      <c r="G49" s="119" t="s">
        <v>348</v>
      </c>
      <c r="H49" s="119" t="s">
        <v>349</v>
      </c>
      <c r="I49" s="24">
        <v>40000</v>
      </c>
      <c r="J49" s="24"/>
      <c r="K49" s="24"/>
      <c r="L49" s="24"/>
      <c r="M49" s="24"/>
      <c r="N49" s="24"/>
      <c r="O49" s="24"/>
      <c r="P49" s="24"/>
      <c r="Q49" s="24"/>
      <c r="R49" s="24">
        <v>40000</v>
      </c>
      <c r="S49" s="24"/>
      <c r="T49" s="24"/>
      <c r="U49" s="24"/>
      <c r="V49" s="24"/>
      <c r="W49" s="24">
        <v>40000</v>
      </c>
    </row>
    <row r="50" ht="18.75" customHeight="1" spans="1:23">
      <c r="A50" s="119" t="s">
        <v>311</v>
      </c>
      <c r="B50" s="119" t="s">
        <v>347</v>
      </c>
      <c r="C50" s="22" t="s">
        <v>346</v>
      </c>
      <c r="D50" s="119" t="s">
        <v>71</v>
      </c>
      <c r="E50" s="119" t="s">
        <v>116</v>
      </c>
      <c r="F50" s="119" t="s">
        <v>117</v>
      </c>
      <c r="G50" s="119" t="s">
        <v>272</v>
      </c>
      <c r="H50" s="119" t="s">
        <v>273</v>
      </c>
      <c r="I50" s="24">
        <v>40000</v>
      </c>
      <c r="J50" s="24"/>
      <c r="K50" s="24"/>
      <c r="L50" s="24"/>
      <c r="M50" s="24"/>
      <c r="N50" s="24"/>
      <c r="O50" s="24"/>
      <c r="P50" s="24"/>
      <c r="Q50" s="24"/>
      <c r="R50" s="24">
        <v>40000</v>
      </c>
      <c r="S50" s="24"/>
      <c r="T50" s="24"/>
      <c r="U50" s="24"/>
      <c r="V50" s="24"/>
      <c r="W50" s="24">
        <v>40000</v>
      </c>
    </row>
    <row r="51" ht="18.75" customHeight="1" spans="1:23">
      <c r="A51" s="25"/>
      <c r="B51" s="25"/>
      <c r="C51" s="22" t="s">
        <v>350</v>
      </c>
      <c r="D51" s="25"/>
      <c r="E51" s="25"/>
      <c r="F51" s="25"/>
      <c r="G51" s="25"/>
      <c r="H51" s="25"/>
      <c r="I51" s="24">
        <v>50000</v>
      </c>
      <c r="J51" s="24">
        <v>50000</v>
      </c>
      <c r="K51" s="24">
        <v>50000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19" t="s">
        <v>311</v>
      </c>
      <c r="B52" s="119" t="s">
        <v>351</v>
      </c>
      <c r="C52" s="22" t="s">
        <v>350</v>
      </c>
      <c r="D52" s="119" t="s">
        <v>71</v>
      </c>
      <c r="E52" s="119" t="s">
        <v>116</v>
      </c>
      <c r="F52" s="119" t="s">
        <v>117</v>
      </c>
      <c r="G52" s="119" t="s">
        <v>352</v>
      </c>
      <c r="H52" s="119" t="s">
        <v>353</v>
      </c>
      <c r="I52" s="24">
        <v>50000</v>
      </c>
      <c r="J52" s="24">
        <v>50000</v>
      </c>
      <c r="K52" s="24">
        <v>50000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35" t="s">
        <v>152</v>
      </c>
      <c r="B53" s="36"/>
      <c r="C53" s="36"/>
      <c r="D53" s="36"/>
      <c r="E53" s="36"/>
      <c r="F53" s="36"/>
      <c r="G53" s="36"/>
      <c r="H53" s="37"/>
      <c r="I53" s="24">
        <v>40820309.8</v>
      </c>
      <c r="J53" s="24">
        <v>40595121.8</v>
      </c>
      <c r="K53" s="24">
        <v>40595121.8</v>
      </c>
      <c r="L53" s="24"/>
      <c r="M53" s="24"/>
      <c r="N53" s="24"/>
      <c r="O53" s="24"/>
      <c r="P53" s="24"/>
      <c r="Q53" s="24"/>
      <c r="R53" s="24">
        <v>225188</v>
      </c>
      <c r="S53" s="24"/>
      <c r="T53" s="24"/>
      <c r="U53" s="24">
        <v>120000</v>
      </c>
      <c r="V53" s="24"/>
      <c r="W53" s="24">
        <v>105188</v>
      </c>
    </row>
  </sheetData>
  <mergeCells count="28">
    <mergeCell ref="A3:W3"/>
    <mergeCell ref="A4:H4"/>
    <mergeCell ref="J5:M5"/>
    <mergeCell ref="N5:P5"/>
    <mergeCell ref="R5:W5"/>
    <mergeCell ref="A53:H5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354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"单位名称："&amp;"凤庆县民政局"</f>
        <v>单位名称：凤庆县民政局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355</v>
      </c>
      <c r="B5" s="46" t="s">
        <v>356</v>
      </c>
      <c r="C5" s="46" t="s">
        <v>357</v>
      </c>
      <c r="D5" s="46" t="s">
        <v>358</v>
      </c>
      <c r="E5" s="46" t="s">
        <v>359</v>
      </c>
      <c r="F5" s="53" t="s">
        <v>360</v>
      </c>
      <c r="G5" s="46" t="s">
        <v>361</v>
      </c>
      <c r="H5" s="53" t="s">
        <v>362</v>
      </c>
      <c r="I5" s="53" t="s">
        <v>363</v>
      </c>
      <c r="J5" s="46" t="s">
        <v>364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4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12" t="s">
        <v>332</v>
      </c>
      <c r="B8" s="22" t="s">
        <v>365</v>
      </c>
      <c r="C8" s="22" t="s">
        <v>366</v>
      </c>
      <c r="D8" s="22" t="s">
        <v>367</v>
      </c>
      <c r="E8" s="34" t="s">
        <v>368</v>
      </c>
      <c r="F8" s="22" t="s">
        <v>369</v>
      </c>
      <c r="G8" s="34" t="s">
        <v>370</v>
      </c>
      <c r="H8" s="22" t="s">
        <v>371</v>
      </c>
      <c r="I8" s="22" t="s">
        <v>372</v>
      </c>
      <c r="J8" s="34" t="s">
        <v>373</v>
      </c>
    </row>
    <row r="9" ht="18.75" customHeight="1" spans="1:10">
      <c r="A9" s="212" t="s">
        <v>332</v>
      </c>
      <c r="B9" s="22" t="s">
        <v>365</v>
      </c>
      <c r="C9" s="22" t="s">
        <v>366</v>
      </c>
      <c r="D9" s="22" t="s">
        <v>374</v>
      </c>
      <c r="E9" s="34" t="s">
        <v>375</v>
      </c>
      <c r="F9" s="22" t="s">
        <v>369</v>
      </c>
      <c r="G9" s="34" t="s">
        <v>376</v>
      </c>
      <c r="H9" s="22" t="s">
        <v>377</v>
      </c>
      <c r="I9" s="22" t="s">
        <v>372</v>
      </c>
      <c r="J9" s="34" t="s">
        <v>378</v>
      </c>
    </row>
    <row r="10" ht="18.75" customHeight="1" spans="1:10">
      <c r="A10" s="212" t="s">
        <v>332</v>
      </c>
      <c r="B10" s="22" t="s">
        <v>365</v>
      </c>
      <c r="C10" s="22" t="s">
        <v>366</v>
      </c>
      <c r="D10" s="22" t="s">
        <v>374</v>
      </c>
      <c r="E10" s="34" t="s">
        <v>379</v>
      </c>
      <c r="F10" s="22" t="s">
        <v>369</v>
      </c>
      <c r="G10" s="34" t="s">
        <v>376</v>
      </c>
      <c r="H10" s="22" t="s">
        <v>377</v>
      </c>
      <c r="I10" s="22" t="s">
        <v>372</v>
      </c>
      <c r="J10" s="34" t="s">
        <v>380</v>
      </c>
    </row>
    <row r="11" ht="18.75" customHeight="1" spans="1:10">
      <c r="A11" s="212" t="s">
        <v>332</v>
      </c>
      <c r="B11" s="22" t="s">
        <v>365</v>
      </c>
      <c r="C11" s="22" t="s">
        <v>366</v>
      </c>
      <c r="D11" s="22" t="s">
        <v>374</v>
      </c>
      <c r="E11" s="34" t="s">
        <v>381</v>
      </c>
      <c r="F11" s="22" t="s">
        <v>369</v>
      </c>
      <c r="G11" s="34" t="s">
        <v>376</v>
      </c>
      <c r="H11" s="22" t="s">
        <v>377</v>
      </c>
      <c r="I11" s="22" t="s">
        <v>372</v>
      </c>
      <c r="J11" s="34" t="s">
        <v>382</v>
      </c>
    </row>
    <row r="12" ht="18.75" customHeight="1" spans="1:10">
      <c r="A12" s="212" t="s">
        <v>332</v>
      </c>
      <c r="B12" s="22" t="s">
        <v>365</v>
      </c>
      <c r="C12" s="22" t="s">
        <v>366</v>
      </c>
      <c r="D12" s="22" t="s">
        <v>374</v>
      </c>
      <c r="E12" s="34" t="s">
        <v>383</v>
      </c>
      <c r="F12" s="22" t="s">
        <v>369</v>
      </c>
      <c r="G12" s="34" t="s">
        <v>376</v>
      </c>
      <c r="H12" s="22" t="s">
        <v>377</v>
      </c>
      <c r="I12" s="22" t="s">
        <v>372</v>
      </c>
      <c r="J12" s="34" t="s">
        <v>384</v>
      </c>
    </row>
    <row r="13" ht="18.75" customHeight="1" spans="1:10">
      <c r="A13" s="212" t="s">
        <v>332</v>
      </c>
      <c r="B13" s="22" t="s">
        <v>365</v>
      </c>
      <c r="C13" s="22" t="s">
        <v>385</v>
      </c>
      <c r="D13" s="22" t="s">
        <v>386</v>
      </c>
      <c r="E13" s="34" t="s">
        <v>387</v>
      </c>
      <c r="F13" s="22" t="s">
        <v>388</v>
      </c>
      <c r="G13" s="34" t="s">
        <v>389</v>
      </c>
      <c r="H13" s="22" t="s">
        <v>377</v>
      </c>
      <c r="I13" s="22" t="s">
        <v>372</v>
      </c>
      <c r="J13" s="34" t="s">
        <v>390</v>
      </c>
    </row>
    <row r="14" ht="18.75" customHeight="1" spans="1:10">
      <c r="A14" s="212" t="s">
        <v>332</v>
      </c>
      <c r="B14" s="22" t="s">
        <v>365</v>
      </c>
      <c r="C14" s="22" t="s">
        <v>391</v>
      </c>
      <c r="D14" s="22" t="s">
        <v>392</v>
      </c>
      <c r="E14" s="34" t="s">
        <v>393</v>
      </c>
      <c r="F14" s="22" t="s">
        <v>388</v>
      </c>
      <c r="G14" s="34" t="s">
        <v>389</v>
      </c>
      <c r="H14" s="22" t="s">
        <v>377</v>
      </c>
      <c r="I14" s="22" t="s">
        <v>372</v>
      </c>
      <c r="J14" s="34" t="s">
        <v>394</v>
      </c>
    </row>
    <row r="15" ht="18.75" customHeight="1" spans="1:10">
      <c r="A15" s="212" t="s">
        <v>317</v>
      </c>
      <c r="B15" s="22" t="s">
        <v>395</v>
      </c>
      <c r="C15" s="22" t="s">
        <v>366</v>
      </c>
      <c r="D15" s="22" t="s">
        <v>367</v>
      </c>
      <c r="E15" s="34" t="s">
        <v>368</v>
      </c>
      <c r="F15" s="22" t="s">
        <v>369</v>
      </c>
      <c r="G15" s="34" t="s">
        <v>396</v>
      </c>
      <c r="H15" s="22" t="s">
        <v>371</v>
      </c>
      <c r="I15" s="22" t="s">
        <v>397</v>
      </c>
      <c r="J15" s="34" t="s">
        <v>398</v>
      </c>
    </row>
    <row r="16" ht="18.75" customHeight="1" spans="1:10">
      <c r="A16" s="212" t="s">
        <v>317</v>
      </c>
      <c r="B16" s="22" t="s">
        <v>395</v>
      </c>
      <c r="C16" s="22" t="s">
        <v>366</v>
      </c>
      <c r="D16" s="22" t="s">
        <v>374</v>
      </c>
      <c r="E16" s="34" t="s">
        <v>399</v>
      </c>
      <c r="F16" s="22" t="s">
        <v>369</v>
      </c>
      <c r="G16" s="34" t="s">
        <v>400</v>
      </c>
      <c r="H16" s="22" t="s">
        <v>377</v>
      </c>
      <c r="I16" s="22" t="s">
        <v>397</v>
      </c>
      <c r="J16" s="34" t="s">
        <v>378</v>
      </c>
    </row>
    <row r="17" ht="18.75" customHeight="1" spans="1:10">
      <c r="A17" s="212" t="s">
        <v>317</v>
      </c>
      <c r="B17" s="22" t="s">
        <v>395</v>
      </c>
      <c r="C17" s="22" t="s">
        <v>366</v>
      </c>
      <c r="D17" s="22" t="s">
        <v>374</v>
      </c>
      <c r="E17" s="34" t="s">
        <v>379</v>
      </c>
      <c r="F17" s="22" t="s">
        <v>369</v>
      </c>
      <c r="G17" s="34" t="s">
        <v>389</v>
      </c>
      <c r="H17" s="22" t="s">
        <v>377</v>
      </c>
      <c r="I17" s="22" t="s">
        <v>372</v>
      </c>
      <c r="J17" s="34" t="s">
        <v>380</v>
      </c>
    </row>
    <row r="18" ht="18.75" customHeight="1" spans="1:10">
      <c r="A18" s="212" t="s">
        <v>317</v>
      </c>
      <c r="B18" s="22" t="s">
        <v>395</v>
      </c>
      <c r="C18" s="22" t="s">
        <v>366</v>
      </c>
      <c r="D18" s="22" t="s">
        <v>374</v>
      </c>
      <c r="E18" s="34" t="s">
        <v>381</v>
      </c>
      <c r="F18" s="22" t="s">
        <v>388</v>
      </c>
      <c r="G18" s="34" t="s">
        <v>376</v>
      </c>
      <c r="H18" s="22" t="s">
        <v>377</v>
      </c>
      <c r="I18" s="22" t="s">
        <v>372</v>
      </c>
      <c r="J18" s="34" t="s">
        <v>382</v>
      </c>
    </row>
    <row r="19" ht="18.75" customHeight="1" spans="1:10">
      <c r="A19" s="212" t="s">
        <v>317</v>
      </c>
      <c r="B19" s="22" t="s">
        <v>395</v>
      </c>
      <c r="C19" s="22" t="s">
        <v>385</v>
      </c>
      <c r="D19" s="22" t="s">
        <v>386</v>
      </c>
      <c r="E19" s="34" t="s">
        <v>387</v>
      </c>
      <c r="F19" s="22" t="s">
        <v>388</v>
      </c>
      <c r="G19" s="34" t="s">
        <v>401</v>
      </c>
      <c r="H19" s="22" t="s">
        <v>377</v>
      </c>
      <c r="I19" s="22" t="s">
        <v>372</v>
      </c>
      <c r="J19" s="34" t="s">
        <v>390</v>
      </c>
    </row>
    <row r="20" ht="18.75" customHeight="1" spans="1:10">
      <c r="A20" s="212" t="s">
        <v>317</v>
      </c>
      <c r="B20" s="22" t="s">
        <v>395</v>
      </c>
      <c r="C20" s="22" t="s">
        <v>391</v>
      </c>
      <c r="D20" s="22" t="s">
        <v>392</v>
      </c>
      <c r="E20" s="34" t="s">
        <v>393</v>
      </c>
      <c r="F20" s="22" t="s">
        <v>388</v>
      </c>
      <c r="G20" s="34" t="s">
        <v>389</v>
      </c>
      <c r="H20" s="22" t="s">
        <v>377</v>
      </c>
      <c r="I20" s="22" t="s">
        <v>372</v>
      </c>
      <c r="J20" s="34" t="s">
        <v>394</v>
      </c>
    </row>
    <row r="21" ht="18.75" customHeight="1" spans="1:10">
      <c r="A21" s="212" t="s">
        <v>324</v>
      </c>
      <c r="B21" s="22" t="s">
        <v>402</v>
      </c>
      <c r="C21" s="22" t="s">
        <v>366</v>
      </c>
      <c r="D21" s="22" t="s">
        <v>367</v>
      </c>
      <c r="E21" s="34" t="s">
        <v>403</v>
      </c>
      <c r="F21" s="22" t="s">
        <v>369</v>
      </c>
      <c r="G21" s="34" t="s">
        <v>404</v>
      </c>
      <c r="H21" s="22" t="s">
        <v>371</v>
      </c>
      <c r="I21" s="22" t="s">
        <v>372</v>
      </c>
      <c r="J21" s="34" t="s">
        <v>405</v>
      </c>
    </row>
    <row r="22" ht="18.75" customHeight="1" spans="1:10">
      <c r="A22" s="212" t="s">
        <v>324</v>
      </c>
      <c r="B22" s="22" t="s">
        <v>402</v>
      </c>
      <c r="C22" s="22" t="s">
        <v>366</v>
      </c>
      <c r="D22" s="22" t="s">
        <v>374</v>
      </c>
      <c r="E22" s="34" t="s">
        <v>375</v>
      </c>
      <c r="F22" s="22" t="s">
        <v>388</v>
      </c>
      <c r="G22" s="34" t="s">
        <v>389</v>
      </c>
      <c r="H22" s="22" t="s">
        <v>377</v>
      </c>
      <c r="I22" s="22" t="s">
        <v>372</v>
      </c>
      <c r="J22" s="34" t="s">
        <v>378</v>
      </c>
    </row>
    <row r="23" ht="18.75" customHeight="1" spans="1:10">
      <c r="A23" s="212" t="s">
        <v>324</v>
      </c>
      <c r="B23" s="22" t="s">
        <v>402</v>
      </c>
      <c r="C23" s="22" t="s">
        <v>366</v>
      </c>
      <c r="D23" s="22" t="s">
        <v>374</v>
      </c>
      <c r="E23" s="34" t="s">
        <v>406</v>
      </c>
      <c r="F23" s="22" t="s">
        <v>369</v>
      </c>
      <c r="G23" s="34" t="s">
        <v>407</v>
      </c>
      <c r="H23" s="22" t="s">
        <v>408</v>
      </c>
      <c r="I23" s="22" t="s">
        <v>372</v>
      </c>
      <c r="J23" s="34" t="s">
        <v>409</v>
      </c>
    </row>
    <row r="24" ht="18.75" customHeight="1" spans="1:10">
      <c r="A24" s="212" t="s">
        <v>324</v>
      </c>
      <c r="B24" s="22" t="s">
        <v>402</v>
      </c>
      <c r="C24" s="22" t="s">
        <v>366</v>
      </c>
      <c r="D24" s="22" t="s">
        <v>374</v>
      </c>
      <c r="E24" s="34" t="s">
        <v>381</v>
      </c>
      <c r="F24" s="22" t="s">
        <v>388</v>
      </c>
      <c r="G24" s="34" t="s">
        <v>376</v>
      </c>
      <c r="H24" s="22" t="s">
        <v>377</v>
      </c>
      <c r="I24" s="22" t="s">
        <v>372</v>
      </c>
      <c r="J24" s="34" t="s">
        <v>382</v>
      </c>
    </row>
    <row r="25" ht="18.75" customHeight="1" spans="1:10">
      <c r="A25" s="212" t="s">
        <v>324</v>
      </c>
      <c r="B25" s="22" t="s">
        <v>402</v>
      </c>
      <c r="C25" s="22" t="s">
        <v>366</v>
      </c>
      <c r="D25" s="22" t="s">
        <v>374</v>
      </c>
      <c r="E25" s="34" t="s">
        <v>410</v>
      </c>
      <c r="F25" s="22" t="s">
        <v>369</v>
      </c>
      <c r="G25" s="34" t="s">
        <v>411</v>
      </c>
      <c r="H25" s="22" t="s">
        <v>408</v>
      </c>
      <c r="I25" s="22" t="s">
        <v>372</v>
      </c>
      <c r="J25" s="34" t="s">
        <v>409</v>
      </c>
    </row>
    <row r="26" ht="18.75" customHeight="1" spans="1:10">
      <c r="A26" s="212" t="s">
        <v>324</v>
      </c>
      <c r="B26" s="22" t="s">
        <v>402</v>
      </c>
      <c r="C26" s="22" t="s">
        <v>385</v>
      </c>
      <c r="D26" s="22" t="s">
        <v>386</v>
      </c>
      <c r="E26" s="34" t="s">
        <v>387</v>
      </c>
      <c r="F26" s="22" t="s">
        <v>388</v>
      </c>
      <c r="G26" s="34" t="s">
        <v>389</v>
      </c>
      <c r="H26" s="22" t="s">
        <v>377</v>
      </c>
      <c r="I26" s="22" t="s">
        <v>372</v>
      </c>
      <c r="J26" s="34" t="s">
        <v>390</v>
      </c>
    </row>
    <row r="27" ht="18.75" customHeight="1" spans="1:10">
      <c r="A27" s="212" t="s">
        <v>324</v>
      </c>
      <c r="B27" s="22" t="s">
        <v>402</v>
      </c>
      <c r="C27" s="22" t="s">
        <v>385</v>
      </c>
      <c r="D27" s="22" t="s">
        <v>386</v>
      </c>
      <c r="E27" s="34" t="s">
        <v>412</v>
      </c>
      <c r="F27" s="22" t="s">
        <v>369</v>
      </c>
      <c r="G27" s="34" t="s">
        <v>401</v>
      </c>
      <c r="H27" s="22" t="s">
        <v>377</v>
      </c>
      <c r="I27" s="22" t="s">
        <v>372</v>
      </c>
      <c r="J27" s="34" t="s">
        <v>413</v>
      </c>
    </row>
    <row r="28" ht="18.75" customHeight="1" spans="1:10">
      <c r="A28" s="212" t="s">
        <v>324</v>
      </c>
      <c r="B28" s="22" t="s">
        <v>402</v>
      </c>
      <c r="C28" s="22" t="s">
        <v>391</v>
      </c>
      <c r="D28" s="22" t="s">
        <v>392</v>
      </c>
      <c r="E28" s="34" t="s">
        <v>393</v>
      </c>
      <c r="F28" s="22" t="s">
        <v>388</v>
      </c>
      <c r="G28" s="34" t="s">
        <v>389</v>
      </c>
      <c r="H28" s="22" t="s">
        <v>377</v>
      </c>
      <c r="I28" s="22" t="s">
        <v>372</v>
      </c>
      <c r="J28" s="34" t="s">
        <v>394</v>
      </c>
    </row>
    <row r="29" ht="18.75" customHeight="1" spans="1:10">
      <c r="A29" s="212" t="s">
        <v>350</v>
      </c>
      <c r="B29" s="22" t="s">
        <v>414</v>
      </c>
      <c r="C29" s="22" t="s">
        <v>366</v>
      </c>
      <c r="D29" s="22" t="s">
        <v>367</v>
      </c>
      <c r="E29" s="34" t="s">
        <v>415</v>
      </c>
      <c r="F29" s="22" t="s">
        <v>388</v>
      </c>
      <c r="G29" s="34" t="s">
        <v>416</v>
      </c>
      <c r="H29" s="22" t="s">
        <v>377</v>
      </c>
      <c r="I29" s="22" t="s">
        <v>397</v>
      </c>
      <c r="J29" s="34" t="s">
        <v>417</v>
      </c>
    </row>
    <row r="30" ht="18.75" customHeight="1" spans="1:10">
      <c r="A30" s="212" t="s">
        <v>350</v>
      </c>
      <c r="B30" s="22" t="s">
        <v>414</v>
      </c>
      <c r="C30" s="22" t="s">
        <v>366</v>
      </c>
      <c r="D30" s="22" t="s">
        <v>418</v>
      </c>
      <c r="E30" s="34" t="s">
        <v>419</v>
      </c>
      <c r="F30" s="22" t="s">
        <v>420</v>
      </c>
      <c r="G30" s="34" t="s">
        <v>195</v>
      </c>
      <c r="H30" s="22" t="s">
        <v>421</v>
      </c>
      <c r="I30" s="22" t="s">
        <v>372</v>
      </c>
      <c r="J30" s="34" t="s">
        <v>422</v>
      </c>
    </row>
    <row r="31" ht="18.75" customHeight="1" spans="1:10">
      <c r="A31" s="212" t="s">
        <v>350</v>
      </c>
      <c r="B31" s="22" t="s">
        <v>414</v>
      </c>
      <c r="C31" s="22" t="s">
        <v>366</v>
      </c>
      <c r="D31" s="22" t="s">
        <v>423</v>
      </c>
      <c r="E31" s="34" t="s">
        <v>424</v>
      </c>
      <c r="F31" s="22" t="s">
        <v>420</v>
      </c>
      <c r="G31" s="34" t="s">
        <v>425</v>
      </c>
      <c r="H31" s="22" t="s">
        <v>377</v>
      </c>
      <c r="I31" s="22" t="s">
        <v>372</v>
      </c>
      <c r="J31" s="34" t="s">
        <v>426</v>
      </c>
    </row>
    <row r="32" ht="18.75" customHeight="1" spans="1:10">
      <c r="A32" s="212" t="s">
        <v>350</v>
      </c>
      <c r="B32" s="22" t="s">
        <v>414</v>
      </c>
      <c r="C32" s="22" t="s">
        <v>385</v>
      </c>
      <c r="D32" s="22" t="s">
        <v>386</v>
      </c>
      <c r="E32" s="34" t="s">
        <v>427</v>
      </c>
      <c r="F32" s="22" t="s">
        <v>388</v>
      </c>
      <c r="G32" s="34" t="s">
        <v>428</v>
      </c>
      <c r="H32" s="22" t="s">
        <v>377</v>
      </c>
      <c r="I32" s="22" t="s">
        <v>397</v>
      </c>
      <c r="J32" s="34" t="s">
        <v>429</v>
      </c>
    </row>
    <row r="33" ht="18.75" customHeight="1" spans="1:10">
      <c r="A33" s="212" t="s">
        <v>350</v>
      </c>
      <c r="B33" s="22" t="s">
        <v>414</v>
      </c>
      <c r="C33" s="22" t="s">
        <v>385</v>
      </c>
      <c r="D33" s="22" t="s">
        <v>430</v>
      </c>
      <c r="E33" s="34" t="s">
        <v>431</v>
      </c>
      <c r="F33" s="22" t="s">
        <v>388</v>
      </c>
      <c r="G33" s="34" t="s">
        <v>432</v>
      </c>
      <c r="H33" s="22" t="s">
        <v>377</v>
      </c>
      <c r="I33" s="22" t="s">
        <v>372</v>
      </c>
      <c r="J33" s="34" t="s">
        <v>433</v>
      </c>
    </row>
    <row r="34" ht="18.75" customHeight="1" spans="1:10">
      <c r="A34" s="212" t="s">
        <v>350</v>
      </c>
      <c r="B34" s="22" t="s">
        <v>414</v>
      </c>
      <c r="C34" s="22" t="s">
        <v>391</v>
      </c>
      <c r="D34" s="22" t="s">
        <v>392</v>
      </c>
      <c r="E34" s="34" t="s">
        <v>434</v>
      </c>
      <c r="F34" s="22" t="s">
        <v>388</v>
      </c>
      <c r="G34" s="34" t="s">
        <v>435</v>
      </c>
      <c r="H34" s="22" t="s">
        <v>377</v>
      </c>
      <c r="I34" s="22" t="s">
        <v>372</v>
      </c>
      <c r="J34" s="34" t="s">
        <v>436</v>
      </c>
    </row>
    <row r="35" ht="18.75" customHeight="1" spans="1:10">
      <c r="A35" s="212" t="s">
        <v>346</v>
      </c>
      <c r="B35" s="22" t="s">
        <v>437</v>
      </c>
      <c r="C35" s="22" t="s">
        <v>366</v>
      </c>
      <c r="D35" s="22" t="s">
        <v>367</v>
      </c>
      <c r="E35" s="34" t="s">
        <v>438</v>
      </c>
      <c r="F35" s="22" t="s">
        <v>369</v>
      </c>
      <c r="G35" s="34" t="s">
        <v>439</v>
      </c>
      <c r="H35" s="22" t="s">
        <v>377</v>
      </c>
      <c r="I35" s="22" t="s">
        <v>372</v>
      </c>
      <c r="J35" s="34" t="s">
        <v>440</v>
      </c>
    </row>
    <row r="36" ht="18.75" customHeight="1" spans="1:10">
      <c r="A36" s="212" t="s">
        <v>346</v>
      </c>
      <c r="B36" s="22" t="s">
        <v>437</v>
      </c>
      <c r="C36" s="22" t="s">
        <v>366</v>
      </c>
      <c r="D36" s="22" t="s">
        <v>367</v>
      </c>
      <c r="E36" s="34" t="s">
        <v>441</v>
      </c>
      <c r="F36" s="22" t="s">
        <v>369</v>
      </c>
      <c r="G36" s="34" t="s">
        <v>376</v>
      </c>
      <c r="H36" s="22" t="s">
        <v>377</v>
      </c>
      <c r="I36" s="22" t="s">
        <v>397</v>
      </c>
      <c r="J36" s="34" t="s">
        <v>442</v>
      </c>
    </row>
    <row r="37" ht="18.75" customHeight="1" spans="1:10">
      <c r="A37" s="212" t="s">
        <v>346</v>
      </c>
      <c r="B37" s="22" t="s">
        <v>437</v>
      </c>
      <c r="C37" s="22" t="s">
        <v>366</v>
      </c>
      <c r="D37" s="22" t="s">
        <v>374</v>
      </c>
      <c r="E37" s="34" t="s">
        <v>443</v>
      </c>
      <c r="F37" s="22" t="s">
        <v>388</v>
      </c>
      <c r="G37" s="34" t="s">
        <v>444</v>
      </c>
      <c r="H37" s="22" t="s">
        <v>377</v>
      </c>
      <c r="I37" s="22" t="s">
        <v>372</v>
      </c>
      <c r="J37" s="34" t="s">
        <v>445</v>
      </c>
    </row>
    <row r="38" ht="18.75" customHeight="1" spans="1:10">
      <c r="A38" s="212" t="s">
        <v>346</v>
      </c>
      <c r="B38" s="22" t="s">
        <v>437</v>
      </c>
      <c r="C38" s="22" t="s">
        <v>366</v>
      </c>
      <c r="D38" s="22" t="s">
        <v>418</v>
      </c>
      <c r="E38" s="34" t="s">
        <v>446</v>
      </c>
      <c r="F38" s="22" t="s">
        <v>369</v>
      </c>
      <c r="G38" s="34" t="s">
        <v>196</v>
      </c>
      <c r="H38" s="22" t="s">
        <v>421</v>
      </c>
      <c r="I38" s="22" t="s">
        <v>372</v>
      </c>
      <c r="J38" s="34" t="s">
        <v>447</v>
      </c>
    </row>
    <row r="39" ht="18.75" customHeight="1" spans="1:10">
      <c r="A39" s="212" t="s">
        <v>346</v>
      </c>
      <c r="B39" s="22" t="s">
        <v>437</v>
      </c>
      <c r="C39" s="22" t="s">
        <v>385</v>
      </c>
      <c r="D39" s="22" t="s">
        <v>386</v>
      </c>
      <c r="E39" s="34" t="s">
        <v>387</v>
      </c>
      <c r="F39" s="22" t="s">
        <v>388</v>
      </c>
      <c r="G39" s="34" t="s">
        <v>448</v>
      </c>
      <c r="H39" s="22" t="s">
        <v>377</v>
      </c>
      <c r="I39" s="22" t="s">
        <v>372</v>
      </c>
      <c r="J39" s="34" t="s">
        <v>390</v>
      </c>
    </row>
    <row r="40" ht="18.75" customHeight="1" spans="1:10">
      <c r="A40" s="212" t="s">
        <v>346</v>
      </c>
      <c r="B40" s="22" t="s">
        <v>437</v>
      </c>
      <c r="C40" s="22" t="s">
        <v>391</v>
      </c>
      <c r="D40" s="22" t="s">
        <v>392</v>
      </c>
      <c r="E40" s="34" t="s">
        <v>393</v>
      </c>
      <c r="F40" s="22" t="s">
        <v>388</v>
      </c>
      <c r="G40" s="34" t="s">
        <v>435</v>
      </c>
      <c r="H40" s="22" t="s">
        <v>377</v>
      </c>
      <c r="I40" s="22" t="s">
        <v>372</v>
      </c>
      <c r="J40" s="34" t="s">
        <v>394</v>
      </c>
    </row>
    <row r="41" ht="18.75" customHeight="1" spans="1:10">
      <c r="A41" s="212" t="s">
        <v>344</v>
      </c>
      <c r="B41" s="22" t="s">
        <v>449</v>
      </c>
      <c r="C41" s="22" t="s">
        <v>366</v>
      </c>
      <c r="D41" s="22" t="s">
        <v>367</v>
      </c>
      <c r="E41" s="34" t="s">
        <v>368</v>
      </c>
      <c r="F41" s="22" t="s">
        <v>369</v>
      </c>
      <c r="G41" s="34" t="s">
        <v>450</v>
      </c>
      <c r="H41" s="22" t="s">
        <v>371</v>
      </c>
      <c r="I41" s="22" t="s">
        <v>372</v>
      </c>
      <c r="J41" s="34" t="s">
        <v>398</v>
      </c>
    </row>
    <row r="42" ht="18.75" customHeight="1" spans="1:10">
      <c r="A42" s="212" t="s">
        <v>344</v>
      </c>
      <c r="B42" s="22" t="s">
        <v>449</v>
      </c>
      <c r="C42" s="22" t="s">
        <v>366</v>
      </c>
      <c r="D42" s="22" t="s">
        <v>367</v>
      </c>
      <c r="E42" s="34" t="s">
        <v>451</v>
      </c>
      <c r="F42" s="22" t="s">
        <v>369</v>
      </c>
      <c r="G42" s="34" t="s">
        <v>376</v>
      </c>
      <c r="H42" s="22" t="s">
        <v>377</v>
      </c>
      <c r="I42" s="22" t="s">
        <v>372</v>
      </c>
      <c r="J42" s="34" t="s">
        <v>452</v>
      </c>
    </row>
    <row r="43" ht="18.75" customHeight="1" spans="1:10">
      <c r="A43" s="212" t="s">
        <v>344</v>
      </c>
      <c r="B43" s="22" t="s">
        <v>449</v>
      </c>
      <c r="C43" s="22" t="s">
        <v>366</v>
      </c>
      <c r="D43" s="22" t="s">
        <v>374</v>
      </c>
      <c r="E43" s="34" t="s">
        <v>453</v>
      </c>
      <c r="F43" s="22" t="s">
        <v>369</v>
      </c>
      <c r="G43" s="34" t="s">
        <v>376</v>
      </c>
      <c r="H43" s="22" t="s">
        <v>377</v>
      </c>
      <c r="I43" s="22" t="s">
        <v>397</v>
      </c>
      <c r="J43" s="34" t="s">
        <v>380</v>
      </c>
    </row>
    <row r="44" ht="18.75" customHeight="1" spans="1:10">
      <c r="A44" s="212" t="s">
        <v>344</v>
      </c>
      <c r="B44" s="22" t="s">
        <v>449</v>
      </c>
      <c r="C44" s="22" t="s">
        <v>366</v>
      </c>
      <c r="D44" s="22" t="s">
        <v>374</v>
      </c>
      <c r="E44" s="34" t="s">
        <v>454</v>
      </c>
      <c r="F44" s="22" t="s">
        <v>369</v>
      </c>
      <c r="G44" s="34" t="s">
        <v>376</v>
      </c>
      <c r="H44" s="22" t="s">
        <v>377</v>
      </c>
      <c r="I44" s="22" t="s">
        <v>372</v>
      </c>
      <c r="J44" s="34" t="s">
        <v>378</v>
      </c>
    </row>
    <row r="45" ht="18.75" customHeight="1" spans="1:10">
      <c r="A45" s="212" t="s">
        <v>344</v>
      </c>
      <c r="B45" s="22" t="s">
        <v>449</v>
      </c>
      <c r="C45" s="22" t="s">
        <v>366</v>
      </c>
      <c r="D45" s="22" t="s">
        <v>374</v>
      </c>
      <c r="E45" s="34" t="s">
        <v>381</v>
      </c>
      <c r="F45" s="22" t="s">
        <v>369</v>
      </c>
      <c r="G45" s="34" t="s">
        <v>376</v>
      </c>
      <c r="H45" s="22" t="s">
        <v>377</v>
      </c>
      <c r="I45" s="22" t="s">
        <v>372</v>
      </c>
      <c r="J45" s="34" t="s">
        <v>382</v>
      </c>
    </row>
    <row r="46" ht="18.75" customHeight="1" spans="1:10">
      <c r="A46" s="212" t="s">
        <v>344</v>
      </c>
      <c r="B46" s="22" t="s">
        <v>449</v>
      </c>
      <c r="C46" s="22" t="s">
        <v>366</v>
      </c>
      <c r="D46" s="22" t="s">
        <v>418</v>
      </c>
      <c r="E46" s="34" t="s">
        <v>455</v>
      </c>
      <c r="F46" s="22" t="s">
        <v>369</v>
      </c>
      <c r="G46" s="34" t="s">
        <v>376</v>
      </c>
      <c r="H46" s="22" t="s">
        <v>377</v>
      </c>
      <c r="I46" s="22" t="s">
        <v>372</v>
      </c>
      <c r="J46" s="34" t="s">
        <v>456</v>
      </c>
    </row>
    <row r="47" ht="18.75" customHeight="1" spans="1:10">
      <c r="A47" s="212" t="s">
        <v>344</v>
      </c>
      <c r="B47" s="22" t="s">
        <v>449</v>
      </c>
      <c r="C47" s="22" t="s">
        <v>385</v>
      </c>
      <c r="D47" s="22" t="s">
        <v>386</v>
      </c>
      <c r="E47" s="34" t="s">
        <v>457</v>
      </c>
      <c r="F47" s="22" t="s">
        <v>388</v>
      </c>
      <c r="G47" s="34" t="s">
        <v>458</v>
      </c>
      <c r="H47" s="22" t="s">
        <v>377</v>
      </c>
      <c r="I47" s="22" t="s">
        <v>372</v>
      </c>
      <c r="J47" s="34" t="s">
        <v>390</v>
      </c>
    </row>
    <row r="48" ht="18.75" customHeight="1" spans="1:10">
      <c r="A48" s="212" t="s">
        <v>344</v>
      </c>
      <c r="B48" s="22" t="s">
        <v>449</v>
      </c>
      <c r="C48" s="22" t="s">
        <v>391</v>
      </c>
      <c r="D48" s="22" t="s">
        <v>392</v>
      </c>
      <c r="E48" s="34" t="s">
        <v>393</v>
      </c>
      <c r="F48" s="22" t="s">
        <v>388</v>
      </c>
      <c r="G48" s="34" t="s">
        <v>458</v>
      </c>
      <c r="H48" s="22" t="s">
        <v>377</v>
      </c>
      <c r="I48" s="22" t="s">
        <v>372</v>
      </c>
      <c r="J48" s="34" t="s">
        <v>459</v>
      </c>
    </row>
    <row r="49" ht="18.75" customHeight="1" spans="1:10">
      <c r="A49" s="212" t="s">
        <v>326</v>
      </c>
      <c r="B49" s="22" t="s">
        <v>460</v>
      </c>
      <c r="C49" s="22" t="s">
        <v>366</v>
      </c>
      <c r="D49" s="22" t="s">
        <v>367</v>
      </c>
      <c r="E49" s="34" t="s">
        <v>368</v>
      </c>
      <c r="F49" s="22" t="s">
        <v>369</v>
      </c>
      <c r="G49" s="34" t="s">
        <v>461</v>
      </c>
      <c r="H49" s="22" t="s">
        <v>371</v>
      </c>
      <c r="I49" s="22" t="s">
        <v>372</v>
      </c>
      <c r="J49" s="34" t="s">
        <v>462</v>
      </c>
    </row>
    <row r="50" ht="18.75" customHeight="1" spans="1:10">
      <c r="A50" s="212" t="s">
        <v>326</v>
      </c>
      <c r="B50" s="22" t="s">
        <v>460</v>
      </c>
      <c r="C50" s="22" t="s">
        <v>366</v>
      </c>
      <c r="D50" s="22" t="s">
        <v>374</v>
      </c>
      <c r="E50" s="34" t="s">
        <v>375</v>
      </c>
      <c r="F50" s="22" t="s">
        <v>388</v>
      </c>
      <c r="G50" s="34" t="s">
        <v>389</v>
      </c>
      <c r="H50" s="22" t="s">
        <v>377</v>
      </c>
      <c r="I50" s="22" t="s">
        <v>372</v>
      </c>
      <c r="J50" s="34" t="s">
        <v>378</v>
      </c>
    </row>
    <row r="51" ht="18.75" customHeight="1" spans="1:10">
      <c r="A51" s="212" t="s">
        <v>326</v>
      </c>
      <c r="B51" s="22" t="s">
        <v>460</v>
      </c>
      <c r="C51" s="22" t="s">
        <v>366</v>
      </c>
      <c r="D51" s="22" t="s">
        <v>374</v>
      </c>
      <c r="E51" s="34" t="s">
        <v>379</v>
      </c>
      <c r="F51" s="22" t="s">
        <v>369</v>
      </c>
      <c r="G51" s="34" t="s">
        <v>376</v>
      </c>
      <c r="H51" s="22" t="s">
        <v>377</v>
      </c>
      <c r="I51" s="22" t="s">
        <v>372</v>
      </c>
      <c r="J51" s="34" t="s">
        <v>380</v>
      </c>
    </row>
    <row r="52" ht="18.75" customHeight="1" spans="1:10">
      <c r="A52" s="212" t="s">
        <v>326</v>
      </c>
      <c r="B52" s="22" t="s">
        <v>460</v>
      </c>
      <c r="C52" s="22" t="s">
        <v>366</v>
      </c>
      <c r="D52" s="22" t="s">
        <v>374</v>
      </c>
      <c r="E52" s="34" t="s">
        <v>381</v>
      </c>
      <c r="F52" s="22" t="s">
        <v>388</v>
      </c>
      <c r="G52" s="34" t="s">
        <v>376</v>
      </c>
      <c r="H52" s="22" t="s">
        <v>377</v>
      </c>
      <c r="I52" s="22" t="s">
        <v>372</v>
      </c>
      <c r="J52" s="34" t="s">
        <v>382</v>
      </c>
    </row>
    <row r="53" ht="18.75" customHeight="1" spans="1:10">
      <c r="A53" s="212" t="s">
        <v>326</v>
      </c>
      <c r="B53" s="22" t="s">
        <v>460</v>
      </c>
      <c r="C53" s="22" t="s">
        <v>385</v>
      </c>
      <c r="D53" s="22" t="s">
        <v>386</v>
      </c>
      <c r="E53" s="34" t="s">
        <v>387</v>
      </c>
      <c r="F53" s="22" t="s">
        <v>388</v>
      </c>
      <c r="G53" s="34" t="s">
        <v>389</v>
      </c>
      <c r="H53" s="22" t="s">
        <v>377</v>
      </c>
      <c r="I53" s="22" t="s">
        <v>372</v>
      </c>
      <c r="J53" s="34" t="s">
        <v>390</v>
      </c>
    </row>
    <row r="54" ht="18.75" customHeight="1" spans="1:10">
      <c r="A54" s="212" t="s">
        <v>326</v>
      </c>
      <c r="B54" s="22" t="s">
        <v>460</v>
      </c>
      <c r="C54" s="22" t="s">
        <v>385</v>
      </c>
      <c r="D54" s="22" t="s">
        <v>386</v>
      </c>
      <c r="E54" s="34" t="s">
        <v>463</v>
      </c>
      <c r="F54" s="22" t="s">
        <v>369</v>
      </c>
      <c r="G54" s="34" t="s">
        <v>376</v>
      </c>
      <c r="H54" s="22" t="s">
        <v>377</v>
      </c>
      <c r="I54" s="22" t="s">
        <v>372</v>
      </c>
      <c r="J54" s="34" t="s">
        <v>413</v>
      </c>
    </row>
    <row r="55" ht="18.75" customHeight="1" spans="1:10">
      <c r="A55" s="212" t="s">
        <v>326</v>
      </c>
      <c r="B55" s="22" t="s">
        <v>460</v>
      </c>
      <c r="C55" s="22" t="s">
        <v>391</v>
      </c>
      <c r="D55" s="22" t="s">
        <v>392</v>
      </c>
      <c r="E55" s="34" t="s">
        <v>393</v>
      </c>
      <c r="F55" s="22" t="s">
        <v>388</v>
      </c>
      <c r="G55" s="34" t="s">
        <v>389</v>
      </c>
      <c r="H55" s="22" t="s">
        <v>377</v>
      </c>
      <c r="I55" s="22" t="s">
        <v>372</v>
      </c>
      <c r="J55" s="34" t="s">
        <v>394</v>
      </c>
    </row>
    <row r="56" ht="18.75" customHeight="1" spans="1:10">
      <c r="A56" s="212" t="s">
        <v>340</v>
      </c>
      <c r="B56" s="22" t="s">
        <v>464</v>
      </c>
      <c r="C56" s="22" t="s">
        <v>366</v>
      </c>
      <c r="D56" s="22" t="s">
        <v>367</v>
      </c>
      <c r="E56" s="34" t="s">
        <v>368</v>
      </c>
      <c r="F56" s="22" t="s">
        <v>369</v>
      </c>
      <c r="G56" s="34" t="s">
        <v>465</v>
      </c>
      <c r="H56" s="22" t="s">
        <v>371</v>
      </c>
      <c r="I56" s="22" t="s">
        <v>372</v>
      </c>
      <c r="J56" s="34" t="s">
        <v>373</v>
      </c>
    </row>
    <row r="57" ht="18.75" customHeight="1" spans="1:10">
      <c r="A57" s="212" t="s">
        <v>340</v>
      </c>
      <c r="B57" s="22" t="s">
        <v>464</v>
      </c>
      <c r="C57" s="22" t="s">
        <v>366</v>
      </c>
      <c r="D57" s="22" t="s">
        <v>367</v>
      </c>
      <c r="E57" s="34" t="s">
        <v>451</v>
      </c>
      <c r="F57" s="22" t="s">
        <v>369</v>
      </c>
      <c r="G57" s="34" t="s">
        <v>376</v>
      </c>
      <c r="H57" s="22" t="s">
        <v>377</v>
      </c>
      <c r="I57" s="22" t="s">
        <v>372</v>
      </c>
      <c r="J57" s="34" t="s">
        <v>466</v>
      </c>
    </row>
    <row r="58" ht="18.75" customHeight="1" spans="1:10">
      <c r="A58" s="212" t="s">
        <v>340</v>
      </c>
      <c r="B58" s="22" t="s">
        <v>464</v>
      </c>
      <c r="C58" s="22" t="s">
        <v>366</v>
      </c>
      <c r="D58" s="22" t="s">
        <v>374</v>
      </c>
      <c r="E58" s="34" t="s">
        <v>375</v>
      </c>
      <c r="F58" s="22" t="s">
        <v>369</v>
      </c>
      <c r="G58" s="34" t="s">
        <v>376</v>
      </c>
      <c r="H58" s="22" t="s">
        <v>377</v>
      </c>
      <c r="I58" s="22" t="s">
        <v>372</v>
      </c>
      <c r="J58" s="34" t="s">
        <v>378</v>
      </c>
    </row>
    <row r="59" ht="18.75" customHeight="1" spans="1:10">
      <c r="A59" s="212" t="s">
        <v>340</v>
      </c>
      <c r="B59" s="22" t="s">
        <v>464</v>
      </c>
      <c r="C59" s="22" t="s">
        <v>366</v>
      </c>
      <c r="D59" s="22" t="s">
        <v>374</v>
      </c>
      <c r="E59" s="34" t="s">
        <v>467</v>
      </c>
      <c r="F59" s="22" t="s">
        <v>369</v>
      </c>
      <c r="G59" s="34" t="s">
        <v>376</v>
      </c>
      <c r="H59" s="22" t="s">
        <v>377</v>
      </c>
      <c r="I59" s="22" t="s">
        <v>372</v>
      </c>
      <c r="J59" s="34" t="s">
        <v>382</v>
      </c>
    </row>
    <row r="60" ht="18.75" customHeight="1" spans="1:10">
      <c r="A60" s="212" t="s">
        <v>340</v>
      </c>
      <c r="B60" s="22" t="s">
        <v>464</v>
      </c>
      <c r="C60" s="22" t="s">
        <v>385</v>
      </c>
      <c r="D60" s="22" t="s">
        <v>386</v>
      </c>
      <c r="E60" s="34" t="s">
        <v>387</v>
      </c>
      <c r="F60" s="22" t="s">
        <v>388</v>
      </c>
      <c r="G60" s="34" t="s">
        <v>458</v>
      </c>
      <c r="H60" s="22" t="s">
        <v>377</v>
      </c>
      <c r="I60" s="22" t="s">
        <v>372</v>
      </c>
      <c r="J60" s="34" t="s">
        <v>390</v>
      </c>
    </row>
    <row r="61" ht="18.75" customHeight="1" spans="1:10">
      <c r="A61" s="212" t="s">
        <v>340</v>
      </c>
      <c r="B61" s="22" t="s">
        <v>464</v>
      </c>
      <c r="C61" s="22" t="s">
        <v>391</v>
      </c>
      <c r="D61" s="22" t="s">
        <v>392</v>
      </c>
      <c r="E61" s="34" t="s">
        <v>393</v>
      </c>
      <c r="F61" s="22" t="s">
        <v>388</v>
      </c>
      <c r="G61" s="34" t="s">
        <v>458</v>
      </c>
      <c r="H61" s="22" t="s">
        <v>377</v>
      </c>
      <c r="I61" s="22" t="s">
        <v>372</v>
      </c>
      <c r="J61" s="34" t="s">
        <v>394</v>
      </c>
    </row>
    <row r="62" ht="18.75" customHeight="1" spans="1:10">
      <c r="A62" s="212" t="s">
        <v>320</v>
      </c>
      <c r="B62" s="22" t="s">
        <v>449</v>
      </c>
      <c r="C62" s="22" t="s">
        <v>366</v>
      </c>
      <c r="D62" s="22" t="s">
        <v>367</v>
      </c>
      <c r="E62" s="34" t="s">
        <v>468</v>
      </c>
      <c r="F62" s="22" t="s">
        <v>369</v>
      </c>
      <c r="G62" s="34" t="s">
        <v>450</v>
      </c>
      <c r="H62" s="22" t="s">
        <v>371</v>
      </c>
      <c r="I62" s="22" t="s">
        <v>372</v>
      </c>
      <c r="J62" s="34" t="s">
        <v>398</v>
      </c>
    </row>
    <row r="63" ht="18.75" customHeight="1" spans="1:10">
      <c r="A63" s="212" t="s">
        <v>320</v>
      </c>
      <c r="B63" s="22" t="s">
        <v>449</v>
      </c>
      <c r="C63" s="22" t="s">
        <v>366</v>
      </c>
      <c r="D63" s="22" t="s">
        <v>367</v>
      </c>
      <c r="E63" s="34" t="s">
        <v>451</v>
      </c>
      <c r="F63" s="22" t="s">
        <v>369</v>
      </c>
      <c r="G63" s="34" t="s">
        <v>376</v>
      </c>
      <c r="H63" s="22" t="s">
        <v>377</v>
      </c>
      <c r="I63" s="22" t="s">
        <v>372</v>
      </c>
      <c r="J63" s="34" t="s">
        <v>452</v>
      </c>
    </row>
    <row r="64" ht="18.75" customHeight="1" spans="1:10">
      <c r="A64" s="212" t="s">
        <v>320</v>
      </c>
      <c r="B64" s="22" t="s">
        <v>449</v>
      </c>
      <c r="C64" s="22" t="s">
        <v>366</v>
      </c>
      <c r="D64" s="22" t="s">
        <v>374</v>
      </c>
      <c r="E64" s="34" t="s">
        <v>469</v>
      </c>
      <c r="F64" s="22" t="s">
        <v>369</v>
      </c>
      <c r="G64" s="34" t="s">
        <v>376</v>
      </c>
      <c r="H64" s="22" t="s">
        <v>377</v>
      </c>
      <c r="I64" s="22" t="s">
        <v>397</v>
      </c>
      <c r="J64" s="34" t="s">
        <v>378</v>
      </c>
    </row>
    <row r="65" ht="18.75" customHeight="1" spans="1:10">
      <c r="A65" s="212" t="s">
        <v>320</v>
      </c>
      <c r="B65" s="22" t="s">
        <v>449</v>
      </c>
      <c r="C65" s="22" t="s">
        <v>366</v>
      </c>
      <c r="D65" s="22" t="s">
        <v>374</v>
      </c>
      <c r="E65" s="34" t="s">
        <v>454</v>
      </c>
      <c r="F65" s="22" t="s">
        <v>369</v>
      </c>
      <c r="G65" s="34" t="s">
        <v>376</v>
      </c>
      <c r="H65" s="22" t="s">
        <v>377</v>
      </c>
      <c r="I65" s="22" t="s">
        <v>372</v>
      </c>
      <c r="J65" s="34" t="s">
        <v>380</v>
      </c>
    </row>
    <row r="66" ht="18.75" customHeight="1" spans="1:10">
      <c r="A66" s="212" t="s">
        <v>320</v>
      </c>
      <c r="B66" s="22" t="s">
        <v>449</v>
      </c>
      <c r="C66" s="22" t="s">
        <v>366</v>
      </c>
      <c r="D66" s="22" t="s">
        <v>374</v>
      </c>
      <c r="E66" s="34" t="s">
        <v>381</v>
      </c>
      <c r="F66" s="22" t="s">
        <v>369</v>
      </c>
      <c r="G66" s="34" t="s">
        <v>376</v>
      </c>
      <c r="H66" s="22" t="s">
        <v>377</v>
      </c>
      <c r="I66" s="22" t="s">
        <v>372</v>
      </c>
      <c r="J66" s="34" t="s">
        <v>382</v>
      </c>
    </row>
    <row r="67" ht="18.75" customHeight="1" spans="1:10">
      <c r="A67" s="212" t="s">
        <v>320</v>
      </c>
      <c r="B67" s="22" t="s">
        <v>449</v>
      </c>
      <c r="C67" s="22" t="s">
        <v>366</v>
      </c>
      <c r="D67" s="22" t="s">
        <v>418</v>
      </c>
      <c r="E67" s="34" t="s">
        <v>470</v>
      </c>
      <c r="F67" s="22" t="s">
        <v>369</v>
      </c>
      <c r="G67" s="34" t="s">
        <v>376</v>
      </c>
      <c r="H67" s="22" t="s">
        <v>377</v>
      </c>
      <c r="I67" s="22" t="s">
        <v>372</v>
      </c>
      <c r="J67" s="34" t="s">
        <v>456</v>
      </c>
    </row>
    <row r="68" ht="18.75" customHeight="1" spans="1:10">
      <c r="A68" s="212" t="s">
        <v>320</v>
      </c>
      <c r="B68" s="22" t="s">
        <v>449</v>
      </c>
      <c r="C68" s="22" t="s">
        <v>385</v>
      </c>
      <c r="D68" s="22" t="s">
        <v>386</v>
      </c>
      <c r="E68" s="34" t="s">
        <v>387</v>
      </c>
      <c r="F68" s="22" t="s">
        <v>388</v>
      </c>
      <c r="G68" s="34" t="s">
        <v>458</v>
      </c>
      <c r="H68" s="22" t="s">
        <v>377</v>
      </c>
      <c r="I68" s="22" t="s">
        <v>372</v>
      </c>
      <c r="J68" s="34" t="s">
        <v>390</v>
      </c>
    </row>
    <row r="69" ht="18.75" customHeight="1" spans="1:10">
      <c r="A69" s="212" t="s">
        <v>320</v>
      </c>
      <c r="B69" s="22" t="s">
        <v>449</v>
      </c>
      <c r="C69" s="22" t="s">
        <v>391</v>
      </c>
      <c r="D69" s="22" t="s">
        <v>392</v>
      </c>
      <c r="E69" s="34" t="s">
        <v>393</v>
      </c>
      <c r="F69" s="22" t="s">
        <v>388</v>
      </c>
      <c r="G69" s="34" t="s">
        <v>458</v>
      </c>
      <c r="H69" s="22" t="s">
        <v>377</v>
      </c>
      <c r="I69" s="22" t="s">
        <v>372</v>
      </c>
      <c r="J69" s="34" t="s">
        <v>394</v>
      </c>
    </row>
    <row r="70" ht="18.75" customHeight="1" spans="1:10">
      <c r="A70" s="212" t="s">
        <v>338</v>
      </c>
      <c r="B70" s="22" t="s">
        <v>471</v>
      </c>
      <c r="C70" s="22" t="s">
        <v>366</v>
      </c>
      <c r="D70" s="22" t="s">
        <v>367</v>
      </c>
      <c r="E70" s="34" t="s">
        <v>472</v>
      </c>
      <c r="F70" s="22" t="s">
        <v>369</v>
      </c>
      <c r="G70" s="34" t="s">
        <v>473</v>
      </c>
      <c r="H70" s="22" t="s">
        <v>474</v>
      </c>
      <c r="I70" s="22" t="s">
        <v>372</v>
      </c>
      <c r="J70" s="34" t="s">
        <v>373</v>
      </c>
    </row>
    <row r="71" ht="18.75" customHeight="1" spans="1:10">
      <c r="A71" s="212" t="s">
        <v>338</v>
      </c>
      <c r="B71" s="22" t="s">
        <v>471</v>
      </c>
      <c r="C71" s="22" t="s">
        <v>366</v>
      </c>
      <c r="D71" s="22" t="s">
        <v>374</v>
      </c>
      <c r="E71" s="34" t="s">
        <v>375</v>
      </c>
      <c r="F71" s="22" t="s">
        <v>369</v>
      </c>
      <c r="G71" s="34" t="s">
        <v>376</v>
      </c>
      <c r="H71" s="22" t="s">
        <v>377</v>
      </c>
      <c r="I71" s="22" t="s">
        <v>372</v>
      </c>
      <c r="J71" s="34" t="s">
        <v>378</v>
      </c>
    </row>
    <row r="72" ht="18.75" customHeight="1" spans="1:10">
      <c r="A72" s="212" t="s">
        <v>338</v>
      </c>
      <c r="B72" s="22" t="s">
        <v>471</v>
      </c>
      <c r="C72" s="22" t="s">
        <v>366</v>
      </c>
      <c r="D72" s="22" t="s">
        <v>374</v>
      </c>
      <c r="E72" s="34" t="s">
        <v>379</v>
      </c>
      <c r="F72" s="22" t="s">
        <v>369</v>
      </c>
      <c r="G72" s="34" t="s">
        <v>376</v>
      </c>
      <c r="H72" s="22" t="s">
        <v>377</v>
      </c>
      <c r="I72" s="22" t="s">
        <v>372</v>
      </c>
      <c r="J72" s="34" t="s">
        <v>380</v>
      </c>
    </row>
    <row r="73" ht="18.75" customHeight="1" spans="1:10">
      <c r="A73" s="212" t="s">
        <v>338</v>
      </c>
      <c r="B73" s="22" t="s">
        <v>471</v>
      </c>
      <c r="C73" s="22" t="s">
        <v>366</v>
      </c>
      <c r="D73" s="22" t="s">
        <v>418</v>
      </c>
      <c r="E73" s="34" t="s">
        <v>475</v>
      </c>
      <c r="F73" s="22" t="s">
        <v>369</v>
      </c>
      <c r="G73" s="34" t="s">
        <v>401</v>
      </c>
      <c r="H73" s="22" t="s">
        <v>377</v>
      </c>
      <c r="I73" s="22" t="s">
        <v>372</v>
      </c>
      <c r="J73" s="34" t="s">
        <v>476</v>
      </c>
    </row>
    <row r="74" ht="18.75" customHeight="1" spans="1:10">
      <c r="A74" s="212" t="s">
        <v>338</v>
      </c>
      <c r="B74" s="22" t="s">
        <v>471</v>
      </c>
      <c r="C74" s="22" t="s">
        <v>385</v>
      </c>
      <c r="D74" s="22" t="s">
        <v>386</v>
      </c>
      <c r="E74" s="34" t="s">
        <v>387</v>
      </c>
      <c r="F74" s="22" t="s">
        <v>388</v>
      </c>
      <c r="G74" s="34" t="s">
        <v>389</v>
      </c>
      <c r="H74" s="22" t="s">
        <v>377</v>
      </c>
      <c r="I74" s="22" t="s">
        <v>372</v>
      </c>
      <c r="J74" s="34" t="s">
        <v>390</v>
      </c>
    </row>
    <row r="75" ht="18.75" customHeight="1" spans="1:10">
      <c r="A75" s="212" t="s">
        <v>338</v>
      </c>
      <c r="B75" s="22" t="s">
        <v>471</v>
      </c>
      <c r="C75" s="22" t="s">
        <v>391</v>
      </c>
      <c r="D75" s="22" t="s">
        <v>392</v>
      </c>
      <c r="E75" s="34" t="s">
        <v>393</v>
      </c>
      <c r="F75" s="22" t="s">
        <v>388</v>
      </c>
      <c r="G75" s="34" t="s">
        <v>448</v>
      </c>
      <c r="H75" s="22" t="s">
        <v>377</v>
      </c>
      <c r="I75" s="22" t="s">
        <v>372</v>
      </c>
      <c r="J75" s="34" t="s">
        <v>394</v>
      </c>
    </row>
    <row r="76" ht="18.75" customHeight="1" spans="1:10">
      <c r="A76" s="212" t="s">
        <v>342</v>
      </c>
      <c r="B76" s="22" t="s">
        <v>477</v>
      </c>
      <c r="C76" s="22" t="s">
        <v>366</v>
      </c>
      <c r="D76" s="22" t="s">
        <v>367</v>
      </c>
      <c r="E76" s="34" t="s">
        <v>368</v>
      </c>
      <c r="F76" s="22" t="s">
        <v>369</v>
      </c>
      <c r="G76" s="34" t="s">
        <v>450</v>
      </c>
      <c r="H76" s="22" t="s">
        <v>371</v>
      </c>
      <c r="I76" s="22" t="s">
        <v>372</v>
      </c>
      <c r="J76" s="34" t="s">
        <v>398</v>
      </c>
    </row>
    <row r="77" ht="18.75" customHeight="1" spans="1:10">
      <c r="A77" s="212" t="s">
        <v>342</v>
      </c>
      <c r="B77" s="22" t="s">
        <v>477</v>
      </c>
      <c r="C77" s="22" t="s">
        <v>366</v>
      </c>
      <c r="D77" s="22" t="s">
        <v>367</v>
      </c>
      <c r="E77" s="34" t="s">
        <v>451</v>
      </c>
      <c r="F77" s="22" t="s">
        <v>369</v>
      </c>
      <c r="G77" s="34" t="s">
        <v>376</v>
      </c>
      <c r="H77" s="22" t="s">
        <v>377</v>
      </c>
      <c r="I77" s="22" t="s">
        <v>372</v>
      </c>
      <c r="J77" s="34" t="s">
        <v>452</v>
      </c>
    </row>
    <row r="78" ht="18.75" customHeight="1" spans="1:10">
      <c r="A78" s="212" t="s">
        <v>342</v>
      </c>
      <c r="B78" s="22" t="s">
        <v>477</v>
      </c>
      <c r="C78" s="22" t="s">
        <v>366</v>
      </c>
      <c r="D78" s="22" t="s">
        <v>374</v>
      </c>
      <c r="E78" s="34" t="s">
        <v>469</v>
      </c>
      <c r="F78" s="22" t="s">
        <v>369</v>
      </c>
      <c r="G78" s="34" t="s">
        <v>400</v>
      </c>
      <c r="H78" s="22" t="s">
        <v>377</v>
      </c>
      <c r="I78" s="22" t="s">
        <v>397</v>
      </c>
      <c r="J78" s="34" t="s">
        <v>378</v>
      </c>
    </row>
    <row r="79" ht="18.75" customHeight="1" spans="1:10">
      <c r="A79" s="212" t="s">
        <v>342</v>
      </c>
      <c r="B79" s="22" t="s">
        <v>477</v>
      </c>
      <c r="C79" s="22" t="s">
        <v>366</v>
      </c>
      <c r="D79" s="22" t="s">
        <v>374</v>
      </c>
      <c r="E79" s="34" t="s">
        <v>454</v>
      </c>
      <c r="F79" s="22" t="s">
        <v>369</v>
      </c>
      <c r="G79" s="34" t="s">
        <v>389</v>
      </c>
      <c r="H79" s="22" t="s">
        <v>377</v>
      </c>
      <c r="I79" s="22" t="s">
        <v>372</v>
      </c>
      <c r="J79" s="34" t="s">
        <v>380</v>
      </c>
    </row>
    <row r="80" ht="18.75" customHeight="1" spans="1:10">
      <c r="A80" s="212" t="s">
        <v>342</v>
      </c>
      <c r="B80" s="22" t="s">
        <v>477</v>
      </c>
      <c r="C80" s="22" t="s">
        <v>366</v>
      </c>
      <c r="D80" s="22" t="s">
        <v>374</v>
      </c>
      <c r="E80" s="34" t="s">
        <v>381</v>
      </c>
      <c r="F80" s="22" t="s">
        <v>388</v>
      </c>
      <c r="G80" s="34" t="s">
        <v>376</v>
      </c>
      <c r="H80" s="22" t="s">
        <v>377</v>
      </c>
      <c r="I80" s="22" t="s">
        <v>372</v>
      </c>
      <c r="J80" s="34" t="s">
        <v>382</v>
      </c>
    </row>
    <row r="81" ht="18.75" customHeight="1" spans="1:10">
      <c r="A81" s="212" t="s">
        <v>342</v>
      </c>
      <c r="B81" s="22" t="s">
        <v>477</v>
      </c>
      <c r="C81" s="22" t="s">
        <v>366</v>
      </c>
      <c r="D81" s="22" t="s">
        <v>418</v>
      </c>
      <c r="E81" s="34" t="s">
        <v>470</v>
      </c>
      <c r="F81" s="22" t="s">
        <v>369</v>
      </c>
      <c r="G81" s="34" t="s">
        <v>376</v>
      </c>
      <c r="H81" s="22" t="s">
        <v>377</v>
      </c>
      <c r="I81" s="22" t="s">
        <v>372</v>
      </c>
      <c r="J81" s="34" t="s">
        <v>456</v>
      </c>
    </row>
    <row r="82" ht="18.75" customHeight="1" spans="1:10">
      <c r="A82" s="212" t="s">
        <v>342</v>
      </c>
      <c r="B82" s="22" t="s">
        <v>477</v>
      </c>
      <c r="C82" s="22" t="s">
        <v>385</v>
      </c>
      <c r="D82" s="22" t="s">
        <v>386</v>
      </c>
      <c r="E82" s="34" t="s">
        <v>387</v>
      </c>
      <c r="F82" s="22" t="s">
        <v>388</v>
      </c>
      <c r="G82" s="34" t="s">
        <v>458</v>
      </c>
      <c r="H82" s="22" t="s">
        <v>377</v>
      </c>
      <c r="I82" s="22" t="s">
        <v>372</v>
      </c>
      <c r="J82" s="34" t="s">
        <v>390</v>
      </c>
    </row>
    <row r="83" ht="18.75" customHeight="1" spans="1:10">
      <c r="A83" s="212" t="s">
        <v>342</v>
      </c>
      <c r="B83" s="22" t="s">
        <v>477</v>
      </c>
      <c r="C83" s="22" t="s">
        <v>391</v>
      </c>
      <c r="D83" s="22" t="s">
        <v>392</v>
      </c>
      <c r="E83" s="34" t="s">
        <v>393</v>
      </c>
      <c r="F83" s="22" t="s">
        <v>388</v>
      </c>
      <c r="G83" s="34" t="s">
        <v>458</v>
      </c>
      <c r="H83" s="22" t="s">
        <v>377</v>
      </c>
      <c r="I83" s="22" t="s">
        <v>372</v>
      </c>
      <c r="J83" s="34" t="s">
        <v>394</v>
      </c>
    </row>
    <row r="84" ht="18.75" customHeight="1" spans="1:10">
      <c r="A84" s="212" t="s">
        <v>330</v>
      </c>
      <c r="B84" s="22" t="s">
        <v>478</v>
      </c>
      <c r="C84" s="22" t="s">
        <v>366</v>
      </c>
      <c r="D84" s="22" t="s">
        <v>367</v>
      </c>
      <c r="E84" s="34" t="s">
        <v>479</v>
      </c>
      <c r="F84" s="22" t="s">
        <v>369</v>
      </c>
      <c r="G84" s="34" t="s">
        <v>196</v>
      </c>
      <c r="H84" s="22" t="s">
        <v>480</v>
      </c>
      <c r="I84" s="22" t="s">
        <v>372</v>
      </c>
      <c r="J84" s="34" t="s">
        <v>481</v>
      </c>
    </row>
    <row r="85" ht="18.75" customHeight="1" spans="1:10">
      <c r="A85" s="212" t="s">
        <v>330</v>
      </c>
      <c r="B85" s="22" t="s">
        <v>478</v>
      </c>
      <c r="C85" s="22" t="s">
        <v>366</v>
      </c>
      <c r="D85" s="22" t="s">
        <v>418</v>
      </c>
      <c r="E85" s="34" t="s">
        <v>482</v>
      </c>
      <c r="F85" s="22" t="s">
        <v>369</v>
      </c>
      <c r="G85" s="34" t="s">
        <v>376</v>
      </c>
      <c r="H85" s="22" t="s">
        <v>377</v>
      </c>
      <c r="I85" s="22" t="s">
        <v>372</v>
      </c>
      <c r="J85" s="34" t="s">
        <v>483</v>
      </c>
    </row>
    <row r="86" ht="18.75" customHeight="1" spans="1:10">
      <c r="A86" s="212" t="s">
        <v>330</v>
      </c>
      <c r="B86" s="22" t="s">
        <v>478</v>
      </c>
      <c r="C86" s="22" t="s">
        <v>366</v>
      </c>
      <c r="D86" s="22" t="s">
        <v>423</v>
      </c>
      <c r="E86" s="34" t="s">
        <v>484</v>
      </c>
      <c r="F86" s="22" t="s">
        <v>369</v>
      </c>
      <c r="G86" s="34" t="s">
        <v>485</v>
      </c>
      <c r="H86" s="22" t="s">
        <v>377</v>
      </c>
      <c r="I86" s="22" t="s">
        <v>397</v>
      </c>
      <c r="J86" s="34" t="s">
        <v>486</v>
      </c>
    </row>
    <row r="87" ht="18.75" customHeight="1" spans="1:10">
      <c r="A87" s="212" t="s">
        <v>330</v>
      </c>
      <c r="B87" s="22" t="s">
        <v>478</v>
      </c>
      <c r="C87" s="22" t="s">
        <v>385</v>
      </c>
      <c r="D87" s="22" t="s">
        <v>386</v>
      </c>
      <c r="E87" s="34" t="s">
        <v>487</v>
      </c>
      <c r="F87" s="22" t="s">
        <v>369</v>
      </c>
      <c r="G87" s="34" t="s">
        <v>376</v>
      </c>
      <c r="H87" s="22" t="s">
        <v>377</v>
      </c>
      <c r="I87" s="22" t="s">
        <v>372</v>
      </c>
      <c r="J87" s="34" t="s">
        <v>488</v>
      </c>
    </row>
    <row r="88" ht="18.75" customHeight="1" spans="1:10">
      <c r="A88" s="212" t="s">
        <v>330</v>
      </c>
      <c r="B88" s="22" t="s">
        <v>478</v>
      </c>
      <c r="C88" s="22" t="s">
        <v>391</v>
      </c>
      <c r="D88" s="22" t="s">
        <v>392</v>
      </c>
      <c r="E88" s="34" t="s">
        <v>489</v>
      </c>
      <c r="F88" s="22" t="s">
        <v>388</v>
      </c>
      <c r="G88" s="34" t="s">
        <v>401</v>
      </c>
      <c r="H88" s="22" t="s">
        <v>377</v>
      </c>
      <c r="I88" s="22" t="s">
        <v>372</v>
      </c>
      <c r="J88" s="34" t="s">
        <v>490</v>
      </c>
    </row>
    <row r="89" ht="18.75" customHeight="1" spans="1:10">
      <c r="A89" s="212" t="s">
        <v>334</v>
      </c>
      <c r="B89" s="22" t="s">
        <v>491</v>
      </c>
      <c r="C89" s="22" t="s">
        <v>366</v>
      </c>
      <c r="D89" s="22" t="s">
        <v>367</v>
      </c>
      <c r="E89" s="34" t="s">
        <v>368</v>
      </c>
      <c r="F89" s="22" t="s">
        <v>369</v>
      </c>
      <c r="G89" s="34" t="s">
        <v>492</v>
      </c>
      <c r="H89" s="22" t="s">
        <v>371</v>
      </c>
      <c r="I89" s="22" t="s">
        <v>372</v>
      </c>
      <c r="J89" s="34" t="s">
        <v>373</v>
      </c>
    </row>
    <row r="90" ht="18.75" customHeight="1" spans="1:10">
      <c r="A90" s="212" t="s">
        <v>334</v>
      </c>
      <c r="B90" s="22" t="s">
        <v>491</v>
      </c>
      <c r="C90" s="22" t="s">
        <v>366</v>
      </c>
      <c r="D90" s="22" t="s">
        <v>374</v>
      </c>
      <c r="E90" s="34" t="s">
        <v>383</v>
      </c>
      <c r="F90" s="22" t="s">
        <v>388</v>
      </c>
      <c r="G90" s="34" t="s">
        <v>493</v>
      </c>
      <c r="H90" s="22" t="s">
        <v>377</v>
      </c>
      <c r="I90" s="22" t="s">
        <v>372</v>
      </c>
      <c r="J90" s="34" t="s">
        <v>384</v>
      </c>
    </row>
    <row r="91" ht="18.75" customHeight="1" spans="1:10">
      <c r="A91" s="212" t="s">
        <v>334</v>
      </c>
      <c r="B91" s="22" t="s">
        <v>491</v>
      </c>
      <c r="C91" s="22" t="s">
        <v>366</v>
      </c>
      <c r="D91" s="22" t="s">
        <v>418</v>
      </c>
      <c r="E91" s="34" t="s">
        <v>494</v>
      </c>
      <c r="F91" s="22" t="s">
        <v>369</v>
      </c>
      <c r="G91" s="34" t="s">
        <v>495</v>
      </c>
      <c r="H91" s="22" t="s">
        <v>377</v>
      </c>
      <c r="I91" s="22" t="s">
        <v>372</v>
      </c>
      <c r="J91" s="34" t="s">
        <v>476</v>
      </c>
    </row>
    <row r="92" ht="18.75" customHeight="1" spans="1:10">
      <c r="A92" s="212" t="s">
        <v>334</v>
      </c>
      <c r="B92" s="22" t="s">
        <v>491</v>
      </c>
      <c r="C92" s="22" t="s">
        <v>385</v>
      </c>
      <c r="D92" s="22" t="s">
        <v>386</v>
      </c>
      <c r="E92" s="34" t="s">
        <v>387</v>
      </c>
      <c r="F92" s="22" t="s">
        <v>388</v>
      </c>
      <c r="G92" s="34" t="s">
        <v>448</v>
      </c>
      <c r="H92" s="22" t="s">
        <v>377</v>
      </c>
      <c r="I92" s="22" t="s">
        <v>372</v>
      </c>
      <c r="J92" s="34" t="s">
        <v>390</v>
      </c>
    </row>
    <row r="93" ht="18.75" customHeight="1" spans="1:10">
      <c r="A93" s="212" t="s">
        <v>334</v>
      </c>
      <c r="B93" s="22" t="s">
        <v>491</v>
      </c>
      <c r="C93" s="22" t="s">
        <v>391</v>
      </c>
      <c r="D93" s="22" t="s">
        <v>392</v>
      </c>
      <c r="E93" s="34" t="s">
        <v>393</v>
      </c>
      <c r="F93" s="22" t="s">
        <v>388</v>
      </c>
      <c r="G93" s="34" t="s">
        <v>448</v>
      </c>
      <c r="H93" s="22" t="s">
        <v>377</v>
      </c>
      <c r="I93" s="22" t="s">
        <v>372</v>
      </c>
      <c r="J93" s="34" t="s">
        <v>394</v>
      </c>
    </row>
    <row r="94" ht="18.75" customHeight="1" spans="1:10">
      <c r="A94" s="212" t="s">
        <v>328</v>
      </c>
      <c r="B94" s="22" t="s">
        <v>496</v>
      </c>
      <c r="C94" s="22" t="s">
        <v>366</v>
      </c>
      <c r="D94" s="22" t="s">
        <v>367</v>
      </c>
      <c r="E94" s="34" t="s">
        <v>497</v>
      </c>
      <c r="F94" s="22" t="s">
        <v>369</v>
      </c>
      <c r="G94" s="34" t="s">
        <v>498</v>
      </c>
      <c r="H94" s="22" t="s">
        <v>499</v>
      </c>
      <c r="I94" s="22" t="s">
        <v>372</v>
      </c>
      <c r="J94" s="34" t="s">
        <v>500</v>
      </c>
    </row>
    <row r="95" ht="18.75" customHeight="1" spans="1:10">
      <c r="A95" s="212" t="s">
        <v>328</v>
      </c>
      <c r="B95" s="22" t="s">
        <v>496</v>
      </c>
      <c r="C95" s="22" t="s">
        <v>366</v>
      </c>
      <c r="D95" s="22" t="s">
        <v>418</v>
      </c>
      <c r="E95" s="34" t="s">
        <v>501</v>
      </c>
      <c r="F95" s="22" t="s">
        <v>388</v>
      </c>
      <c r="G95" s="34" t="s">
        <v>502</v>
      </c>
      <c r="H95" s="22" t="s">
        <v>377</v>
      </c>
      <c r="I95" s="22" t="s">
        <v>397</v>
      </c>
      <c r="J95" s="34" t="s">
        <v>503</v>
      </c>
    </row>
    <row r="96" ht="18.75" customHeight="1" spans="1:10">
      <c r="A96" s="212" t="s">
        <v>328</v>
      </c>
      <c r="B96" s="22" t="s">
        <v>496</v>
      </c>
      <c r="C96" s="22" t="s">
        <v>385</v>
      </c>
      <c r="D96" s="22" t="s">
        <v>386</v>
      </c>
      <c r="E96" s="34" t="s">
        <v>504</v>
      </c>
      <c r="F96" s="22" t="s">
        <v>388</v>
      </c>
      <c r="G96" s="34" t="s">
        <v>407</v>
      </c>
      <c r="H96" s="22" t="s">
        <v>377</v>
      </c>
      <c r="I96" s="22" t="s">
        <v>372</v>
      </c>
      <c r="J96" s="34" t="s">
        <v>505</v>
      </c>
    </row>
    <row r="97" ht="18.75" customHeight="1" spans="1:10">
      <c r="A97" s="212" t="s">
        <v>328</v>
      </c>
      <c r="B97" s="22" t="s">
        <v>496</v>
      </c>
      <c r="C97" s="22" t="s">
        <v>385</v>
      </c>
      <c r="D97" s="22" t="s">
        <v>386</v>
      </c>
      <c r="E97" s="34" t="s">
        <v>506</v>
      </c>
      <c r="F97" s="22" t="s">
        <v>388</v>
      </c>
      <c r="G97" s="34" t="s">
        <v>401</v>
      </c>
      <c r="H97" s="22" t="s">
        <v>377</v>
      </c>
      <c r="I97" s="22" t="s">
        <v>372</v>
      </c>
      <c r="J97" s="34" t="s">
        <v>507</v>
      </c>
    </row>
    <row r="98" ht="18.75" customHeight="1" spans="1:10">
      <c r="A98" s="212" t="s">
        <v>328</v>
      </c>
      <c r="B98" s="22" t="s">
        <v>496</v>
      </c>
      <c r="C98" s="22" t="s">
        <v>385</v>
      </c>
      <c r="D98" s="22" t="s">
        <v>430</v>
      </c>
      <c r="E98" s="34" t="s">
        <v>508</v>
      </c>
      <c r="F98" s="22" t="s">
        <v>388</v>
      </c>
      <c r="G98" s="34" t="s">
        <v>509</v>
      </c>
      <c r="H98" s="22" t="s">
        <v>377</v>
      </c>
      <c r="I98" s="22" t="s">
        <v>372</v>
      </c>
      <c r="J98" s="34" t="s">
        <v>510</v>
      </c>
    </row>
    <row r="99" ht="18.75" customHeight="1" spans="1:10">
      <c r="A99" s="212" t="s">
        <v>328</v>
      </c>
      <c r="B99" s="22" t="s">
        <v>496</v>
      </c>
      <c r="C99" s="22" t="s">
        <v>391</v>
      </c>
      <c r="D99" s="22" t="s">
        <v>392</v>
      </c>
      <c r="E99" s="34" t="s">
        <v>511</v>
      </c>
      <c r="F99" s="22" t="s">
        <v>388</v>
      </c>
      <c r="G99" s="34" t="s">
        <v>448</v>
      </c>
      <c r="H99" s="22" t="s">
        <v>377</v>
      </c>
      <c r="I99" s="22" t="s">
        <v>372</v>
      </c>
      <c r="J99" s="34" t="s">
        <v>512</v>
      </c>
    </row>
    <row r="100" ht="18.75" customHeight="1" spans="1:10">
      <c r="A100" s="212" t="s">
        <v>310</v>
      </c>
      <c r="B100" s="22" t="s">
        <v>513</v>
      </c>
      <c r="C100" s="22" t="s">
        <v>366</v>
      </c>
      <c r="D100" s="22" t="s">
        <v>367</v>
      </c>
      <c r="E100" s="34" t="s">
        <v>514</v>
      </c>
      <c r="F100" s="22" t="s">
        <v>369</v>
      </c>
      <c r="G100" s="34" t="s">
        <v>400</v>
      </c>
      <c r="H100" s="22" t="s">
        <v>377</v>
      </c>
      <c r="I100" s="22" t="s">
        <v>372</v>
      </c>
      <c r="J100" s="34" t="s">
        <v>515</v>
      </c>
    </row>
    <row r="101" ht="18.75" customHeight="1" spans="1:10">
      <c r="A101" s="212" t="s">
        <v>310</v>
      </c>
      <c r="B101" s="22" t="s">
        <v>513</v>
      </c>
      <c r="C101" s="22" t="s">
        <v>366</v>
      </c>
      <c r="D101" s="22" t="s">
        <v>367</v>
      </c>
      <c r="E101" s="34" t="s">
        <v>516</v>
      </c>
      <c r="F101" s="22" t="s">
        <v>388</v>
      </c>
      <c r="G101" s="34" t="s">
        <v>194</v>
      </c>
      <c r="H101" s="22" t="s">
        <v>517</v>
      </c>
      <c r="I101" s="22" t="s">
        <v>372</v>
      </c>
      <c r="J101" s="34" t="s">
        <v>518</v>
      </c>
    </row>
    <row r="102" ht="18.75" customHeight="1" spans="1:10">
      <c r="A102" s="212" t="s">
        <v>310</v>
      </c>
      <c r="B102" s="22" t="s">
        <v>513</v>
      </c>
      <c r="C102" s="22" t="s">
        <v>366</v>
      </c>
      <c r="D102" s="22" t="s">
        <v>367</v>
      </c>
      <c r="E102" s="34" t="s">
        <v>519</v>
      </c>
      <c r="F102" s="22" t="s">
        <v>369</v>
      </c>
      <c r="G102" s="34" t="s">
        <v>376</v>
      </c>
      <c r="H102" s="22" t="s">
        <v>377</v>
      </c>
      <c r="I102" s="22" t="s">
        <v>372</v>
      </c>
      <c r="J102" s="34" t="s">
        <v>520</v>
      </c>
    </row>
    <row r="103" ht="18.75" customHeight="1" spans="1:10">
      <c r="A103" s="212" t="s">
        <v>310</v>
      </c>
      <c r="B103" s="22" t="s">
        <v>513</v>
      </c>
      <c r="C103" s="22" t="s">
        <v>366</v>
      </c>
      <c r="D103" s="22" t="s">
        <v>367</v>
      </c>
      <c r="E103" s="34" t="s">
        <v>521</v>
      </c>
      <c r="F103" s="22" t="s">
        <v>369</v>
      </c>
      <c r="G103" s="34" t="s">
        <v>376</v>
      </c>
      <c r="H103" s="22" t="s">
        <v>377</v>
      </c>
      <c r="I103" s="22" t="s">
        <v>372</v>
      </c>
      <c r="J103" s="34" t="s">
        <v>522</v>
      </c>
    </row>
    <row r="104" ht="18.75" customHeight="1" spans="1:10">
      <c r="A104" s="212" t="s">
        <v>310</v>
      </c>
      <c r="B104" s="22" t="s">
        <v>513</v>
      </c>
      <c r="C104" s="22" t="s">
        <v>366</v>
      </c>
      <c r="D104" s="22" t="s">
        <v>374</v>
      </c>
      <c r="E104" s="34" t="s">
        <v>523</v>
      </c>
      <c r="F104" s="22" t="s">
        <v>388</v>
      </c>
      <c r="G104" s="34" t="s">
        <v>194</v>
      </c>
      <c r="H104" s="22" t="s">
        <v>377</v>
      </c>
      <c r="I104" s="22" t="s">
        <v>372</v>
      </c>
      <c r="J104" s="34" t="s">
        <v>524</v>
      </c>
    </row>
    <row r="105" ht="18.75" customHeight="1" spans="1:10">
      <c r="A105" s="212" t="s">
        <v>310</v>
      </c>
      <c r="B105" s="22" t="s">
        <v>513</v>
      </c>
      <c r="C105" s="22" t="s">
        <v>366</v>
      </c>
      <c r="D105" s="22" t="s">
        <v>374</v>
      </c>
      <c r="E105" s="34" t="s">
        <v>525</v>
      </c>
      <c r="F105" s="22" t="s">
        <v>388</v>
      </c>
      <c r="G105" s="34" t="s">
        <v>401</v>
      </c>
      <c r="H105" s="22" t="s">
        <v>377</v>
      </c>
      <c r="I105" s="22" t="s">
        <v>372</v>
      </c>
      <c r="J105" s="34" t="s">
        <v>526</v>
      </c>
    </row>
    <row r="106" ht="18.75" customHeight="1" spans="1:10">
      <c r="A106" s="212" t="s">
        <v>310</v>
      </c>
      <c r="B106" s="22" t="s">
        <v>513</v>
      </c>
      <c r="C106" s="22" t="s">
        <v>385</v>
      </c>
      <c r="D106" s="22" t="s">
        <v>386</v>
      </c>
      <c r="E106" s="34" t="s">
        <v>527</v>
      </c>
      <c r="F106" s="22" t="s">
        <v>388</v>
      </c>
      <c r="G106" s="34" t="s">
        <v>194</v>
      </c>
      <c r="H106" s="22" t="s">
        <v>499</v>
      </c>
      <c r="I106" s="22" t="s">
        <v>372</v>
      </c>
      <c r="J106" s="34" t="s">
        <v>528</v>
      </c>
    </row>
    <row r="107" ht="18.75" customHeight="1" spans="1:10">
      <c r="A107" s="212" t="s">
        <v>310</v>
      </c>
      <c r="B107" s="22" t="s">
        <v>513</v>
      </c>
      <c r="C107" s="22" t="s">
        <v>391</v>
      </c>
      <c r="D107" s="22" t="s">
        <v>392</v>
      </c>
      <c r="E107" s="34" t="s">
        <v>529</v>
      </c>
      <c r="F107" s="22" t="s">
        <v>388</v>
      </c>
      <c r="G107" s="34" t="s">
        <v>495</v>
      </c>
      <c r="H107" s="22" t="s">
        <v>377</v>
      </c>
      <c r="I107" s="22" t="s">
        <v>372</v>
      </c>
      <c r="J107" s="34" t="s">
        <v>530</v>
      </c>
    </row>
    <row r="108" ht="18.75" customHeight="1" spans="1:10">
      <c r="A108" s="212" t="s">
        <v>310</v>
      </c>
      <c r="B108" s="22" t="s">
        <v>513</v>
      </c>
      <c r="C108" s="22" t="s">
        <v>391</v>
      </c>
      <c r="D108" s="22" t="s">
        <v>392</v>
      </c>
      <c r="E108" s="34" t="s">
        <v>531</v>
      </c>
      <c r="F108" s="22" t="s">
        <v>388</v>
      </c>
      <c r="G108" s="34" t="s">
        <v>495</v>
      </c>
      <c r="H108" s="22" t="s">
        <v>377</v>
      </c>
      <c r="I108" s="22" t="s">
        <v>372</v>
      </c>
      <c r="J108" s="34" t="s">
        <v>532</v>
      </c>
    </row>
  </sheetData>
  <mergeCells count="32">
    <mergeCell ref="A3:J3"/>
    <mergeCell ref="A4:H4"/>
    <mergeCell ref="A8:A14"/>
    <mergeCell ref="A15:A20"/>
    <mergeCell ref="A21:A28"/>
    <mergeCell ref="A29:A34"/>
    <mergeCell ref="A35:A40"/>
    <mergeCell ref="A41:A48"/>
    <mergeCell ref="A49:A55"/>
    <mergeCell ref="A56:A61"/>
    <mergeCell ref="A62:A69"/>
    <mergeCell ref="A70:A75"/>
    <mergeCell ref="A76:A83"/>
    <mergeCell ref="A84:A88"/>
    <mergeCell ref="A89:A93"/>
    <mergeCell ref="A94:A99"/>
    <mergeCell ref="A100:A108"/>
    <mergeCell ref="B8:B14"/>
    <mergeCell ref="B15:B20"/>
    <mergeCell ref="B21:B28"/>
    <mergeCell ref="B29:B34"/>
    <mergeCell ref="B35:B40"/>
    <mergeCell ref="B41:B48"/>
    <mergeCell ref="B49:B55"/>
    <mergeCell ref="B56:B61"/>
    <mergeCell ref="B62:B69"/>
    <mergeCell ref="B70:B75"/>
    <mergeCell ref="B76:B83"/>
    <mergeCell ref="B84:B88"/>
    <mergeCell ref="B89:B93"/>
    <mergeCell ref="B94:B99"/>
    <mergeCell ref="B100:B10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2025-03-19T10:01:00Z</dcterms:created>
  <dcterms:modified xsi:type="dcterms:W3CDTF">2025-03-20T00:40:42Z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ED4B40B99BE04E7EB0C767D80C6FF56C_13</vt:lpwstr>
  </property>
  <property fmtid="{D5CDD505-2E9C-101B-9397-08002B2CF9AE}" pid="3" name="KSOProductBuildVer">
    <vt:lpwstr>2052-12.8.2.18205</vt:lpwstr>
  </property>
</Properties>
</file>