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城乡融合项目表" sheetId="1" r:id="rId1"/>
  </sheets>
  <definedNames>
    <definedName name="_xlnm._FilterDatabase" localSheetId="0" hidden="1">城乡融合项目表!$A$3:$H$145</definedName>
    <definedName name="_xlnm.Print_Titles" localSheetId="0">城乡融合项目表!$2:$4</definedName>
  </definedNames>
  <calcPr calcId="144525" concurrentCalc="0"/>
</workbook>
</file>

<file path=xl/sharedStrings.xml><?xml version="1.0" encoding="utf-8"?>
<sst xmlns="http://schemas.openxmlformats.org/spreadsheetml/2006/main" count="732" uniqueCount="430">
  <si>
    <t>附件</t>
  </si>
  <si>
    <t>凤庆县城乡融合发展行动（2023—2025年）项目表</t>
  </si>
  <si>
    <t>序号</t>
  </si>
  <si>
    <t>项目名称</t>
  </si>
  <si>
    <t>建设内容</t>
  </si>
  <si>
    <t>投资概算（万元）</t>
  </si>
  <si>
    <t>建设地点</t>
  </si>
  <si>
    <t>建设起止年限</t>
  </si>
  <si>
    <t>责任单位</t>
  </si>
  <si>
    <t>备注</t>
  </si>
  <si>
    <t>合计</t>
  </si>
  <si>
    <t>一</t>
  </si>
  <si>
    <t>特色农业</t>
  </si>
  <si>
    <t>凤庆县全国绿色食品原料（茶叶）标准生产基地建设管理项目</t>
  </si>
  <si>
    <t>巩固48.87万亩全国绿色食品原料（茶叶）标准化生产基地建设成果，落实基地管理制度和措施，提高基地管理水平，提升优质原料供给能力。</t>
  </si>
  <si>
    <t>13个乡镇</t>
  </si>
  <si>
    <t>2024-2026</t>
  </si>
  <si>
    <t>县地方产业发展服务中心</t>
  </si>
  <si>
    <t>凤庆县规上企业股权招商项目</t>
  </si>
  <si>
    <t>项目引进合伙人、资金和现代企业管理制度、市场推广营销模式与凤庆本土规上企业合作建立股份有限公司，扩大企业生产规模。</t>
  </si>
  <si>
    <t>云南凤庆产业园区</t>
  </si>
  <si>
    <t>凤庆县一区一带三线茶旅融合建设项目</t>
  </si>
  <si>
    <t>依托凤庆旅游资源和古茶树资源、凤庆滇红茶品牌优势，挖掘凤庆茶文化，项目区上游种植、中游加工、下游销售及茶旅、文、康、健相结合的全产业链。</t>
  </si>
  <si>
    <t>洛党镇、凤山镇、小湾镇、大寺乡、鲁史镇等乡镇</t>
  </si>
  <si>
    <t>凤庆县澜沧江流域特色经济林产业项目</t>
  </si>
  <si>
    <t>种植经济林果200亩，其中，香水柠檬150亩，芒果50亩，配套建设灌溉系统及种植部分覆阴树。</t>
  </si>
  <si>
    <t>新华乡</t>
  </si>
  <si>
    <t>县林业和草原局</t>
  </si>
  <si>
    <t>凤庆县林下中药材种植项目</t>
  </si>
  <si>
    <t>建设林下中药材基地4000亩，其中滇黄精2000亩、金银花500亩、板蓝根100亩、红花200亩、滇橄榄200亩、龙胆草1000亩。</t>
  </si>
  <si>
    <t>2024—2025</t>
  </si>
  <si>
    <t>小湾镇锦秀村精制茶厂及茶体验中心配套设施建设项目</t>
  </si>
  <si>
    <t>新建精制茶厂厂房600平方米，配置生产设备及生产用电工程，配置匀堆机、筛分机、风选机、色选机、静电除杂机、包装机等生产设备；在锦秀村现有茶体验中心配套相应制茶体验设备。</t>
  </si>
  <si>
    <t>小湾镇</t>
  </si>
  <si>
    <t>2024—2024</t>
  </si>
  <si>
    <t>小湾镇人民政府</t>
  </si>
  <si>
    <t>凤庆滇红茶供应链建设项目</t>
  </si>
  <si>
    <t>项目平台旨在为茶叶供应商采购商提供从原厂毛料选品到生产加工、品牌策划、包装设计、智慧仓储以及物流配送的一站式服务。</t>
  </si>
  <si>
    <t>糖料蔗良种良法技术推广补贴项目</t>
  </si>
  <si>
    <t>推广糖料蔗健康种苗4万亩，机械化深翻开沟4万亩，中耕保墒3万亩，分布式机械收获10万吨。</t>
  </si>
  <si>
    <t>营盘镇、勐佑镇、三岔河镇、雪山镇、洛党镇</t>
  </si>
  <si>
    <t>高标准蔗园建设项目</t>
  </si>
  <si>
    <t>土地平整2万亩，蔗区道路硬化30公里，蓄水池10个1000立方米，蔗区管道20公里。</t>
  </si>
  <si>
    <t>营盘镇</t>
  </si>
  <si>
    <t>诗礼乡武伟村农特产品收购和展销站建设项目</t>
  </si>
  <si>
    <t>在诗礼乡武伟村以发展壮大村集体经济为目标，通过“党组织+合作社（致富带头人）+收购展销站+农户”的模式来联农富农。建设武伟村农特产品收购和展销站1处，收购展销站面积400平方米。</t>
  </si>
  <si>
    <t>诗礼乡武伟村</t>
  </si>
  <si>
    <t>2024-2024</t>
  </si>
  <si>
    <t>诗礼乡人民政府</t>
  </si>
  <si>
    <t>巩固脱贫攻坚成果和乡村振兴项目库</t>
  </si>
  <si>
    <t>鲁史镇犀牛古渡农特产品集散市场</t>
  </si>
  <si>
    <t>采取“党组织+合作社（致富带头人）+企业+农户”的运营模式，在犀牛古渡建设农特产品集散市场1个，规划面积800平方米；提升改造现有沃柑园50亩，新增西瓜、凤梨、甘蔗、草莓、百香果等120亩。</t>
  </si>
  <si>
    <t>鲁史镇犀牛村</t>
  </si>
  <si>
    <t>鲁史镇人民政府</t>
  </si>
  <si>
    <t>小湾镇沿江村冬季农业建设项目</t>
  </si>
  <si>
    <t>采取“党组织+合作社（致富带头人）+企业+农户”的运营模式，在村党总支部的引领下，盘活冬季闲置土地发展冬季农业2000亩，配套架设灌溉管网8200米、灌溉水窖5座共300m³、果蔬冷库260㎡。</t>
  </si>
  <si>
    <t>小湾镇马街村、春光村、桂花村、小湾村</t>
  </si>
  <si>
    <t>凤庆县雪山镇菌草养菇建设项目</t>
  </si>
  <si>
    <t>采取“党组织+合作社（致富带头人）+企业+农户”的运营模式，建设全自动调温、调湿、调光智慧大棚3400平方米，用于平菇、香菇等菌类种植，配套管理房100平方米。</t>
  </si>
  <si>
    <t>雪山镇安和村</t>
  </si>
  <si>
    <t>雪山镇人民政府</t>
  </si>
  <si>
    <t>鲁史镇永新片区古茶园保护发展项目</t>
  </si>
  <si>
    <t>拟在团结村实施古茶园保护2000亩，建设配备主厂房1间1000平方米，阳光晒棚1间1200平方米，配套大、中、小型揉茶各一台、抖筛机、微调槽、烘干机等设施。</t>
  </si>
  <si>
    <t>鲁史镇团结村</t>
  </si>
  <si>
    <t>凤庆县滇红茶核心原料示范基地建设项目二期</t>
  </si>
  <si>
    <t>1.茶园覆荫树种植：按区域按照“雨林联盟”认证，“绿色”“有机”产品基地认证”的标准建设，淘金塘片区种植覆荫树樱桃树1.2万株，绿肥植物白三叶、紫花苜蓿及有机肥等1.5万亩。2.茶叶初制站建设：①改扩建岔河村岔河初制所茶叶初制加工生产车间2400㎡，配备标准化茶叶加工生产设备1套，以村集体资产租赁给制茶企业，租金主要用于群众公益事业或发展壮大集体经济再投资等；②在双龙村双合茶所新建厂房600㎡，配备标准化茶叶加工生产设备1套。</t>
  </si>
  <si>
    <t>大寺乡平河村、河顺村、双龙村、回龙村、岔河村、大寺村</t>
  </si>
  <si>
    <t>大寺乡人民政府</t>
  </si>
  <si>
    <t>新华乡凤云村稻田农耕旅游体验及香水柠檬种植项目</t>
  </si>
  <si>
    <t>项目采用“党支部+合作社+农户"经营合作方式，一是建设稻田泡池6个、综合管理房300平方米；稻田、农耕旅游体验区等及环保设施。二是建设100平方米管理房,200平方米仓储和分拣中心，种植香水柠檬100亩。</t>
  </si>
  <si>
    <t>新华乡凤云村</t>
  </si>
  <si>
    <t>新华乡人民政府</t>
  </si>
  <si>
    <t>新华乡白腊村味咱片区热带水果种植项目</t>
  </si>
  <si>
    <t>项目采用“党支部+合作社+农户+基地"经营合作方式，由合作社统一管理运营。项目建设200平方米仓储和分拣中心，种植火龙果等热带水果200亩，对原有芒果和荔枝进行提质改造配套灌溉设施等。</t>
  </si>
  <si>
    <t>新华乡白腊村</t>
  </si>
  <si>
    <t>洛党镇琼岳村产业基地建设项目</t>
  </si>
  <si>
    <t>采取“党组织+合作社+企业+农户”的运营模式，在1000亩茶园内套种滇橄榄。</t>
  </si>
  <si>
    <t>洛党镇琼岳村</t>
  </si>
  <si>
    <t>洛党镇人民政府</t>
  </si>
  <si>
    <t>诗礼乡武伟村石榴种植基地建设项目</t>
  </si>
  <si>
    <t>在武伟村通过“党组织+合作社+企业+农户”的运营模式，进行集中土地流转，在沿江区域发展扩种石榴100亩；在石榴种植基地配套建设石榴种植滴灌和喷淋设施；石榴转运库房1座，配套石榴分拣筛选、打包设备、转运设施等。</t>
  </si>
  <si>
    <t>小湾镇正义村沿江热带水果种植项目</t>
  </si>
  <si>
    <t>采取“党组织+合作社+企业+农户”的运营模式，种植牛油果5000株、释迦果5000株、蛋黄果1250株、百香果5000株，配套建设产业管理用房200平方米，配套实施种植区灌溉工程。</t>
  </si>
  <si>
    <t>小湾镇正义村</t>
  </si>
  <si>
    <t>鲁史镇永发片区沿江热带水果提质项目</t>
  </si>
  <si>
    <t>对永新村大田山、热水塘沿江区域种植的柠檬、柚子、龙眼等170亩加强管理，配套新建灌溉用水管道架设3.5公里、水池6座120立方米。</t>
  </si>
  <si>
    <t>鲁史镇永新村</t>
  </si>
  <si>
    <t>勐佑镇界牌村电杆坡水果基地建设项目</t>
  </si>
  <si>
    <t>采取“党组织+合作社+企业+农户”的运营模式，建设勐佑界牌村电杆坡百香果基地200亩，冬桃50亩，配套灌溉管网6000米，蓄水池4个16立方米，基地管理房100平方米，产业路3公里。</t>
  </si>
  <si>
    <t>勐佑镇界牌村</t>
  </si>
  <si>
    <t>勐佑镇人民政府</t>
  </si>
  <si>
    <t>凤庆县雪山镇新平村乡村旅游项目</t>
  </si>
  <si>
    <t>采取“党组织+合作社+企业+农户”的运营模式新建樱桃节农副产品交易市木屋建设1200平方米，樱桃园提质增效50亩，特色小洋芋种植100亩。</t>
  </si>
  <si>
    <t>雪山镇新平村</t>
  </si>
  <si>
    <t>勐佑镇勐佑村生态有机农产品种植基地建设项目</t>
  </si>
  <si>
    <t>采取“党组织+合作社+基地+农户”的运营模式，建设勐佑镇生态有机水稻种植基地360亩，高稳产油菜360亩，配套建设谷物晾晒场15000平方米。</t>
  </si>
  <si>
    <t>勐佑镇勐佑村</t>
  </si>
  <si>
    <t>凤山镇后山村等3个村高价值食用菌培育基地建设目</t>
  </si>
  <si>
    <t xml:space="preserve">①新建钢架育苗大棚600㎡，概算投资90万元；②新建食用菌种植大棚6000㎡，概算投资90万元；③购置土壤消毒柜2组，概算投资15万元；④新建初加工及仓储综合车间100㎡，概算投资15万元。  </t>
  </si>
  <si>
    <t>凤山镇青树村</t>
  </si>
  <si>
    <t>凤山镇人民政府</t>
  </si>
  <si>
    <t>凤庆县诗礼乡牌坊村特色蔬菜冷藏仓库建设项目</t>
  </si>
  <si>
    <t>项目计划采取“村党支部+合作社+农户”模式，在牌坊村建设特色蔬菜冷藏仓库1个。1.冷藏库房及仓储房建设。建设以集装箱形式的保温隔热活动板房600㎡（二层），一层作冷藏仓库建设，二层用来泡沫箱及其他物资储存；2.设备购置。冷藏仓库制冷设备1套和制冰机购置1台；3.场地硬化。仓库周边场地硬化300㎡用于来往车辆停放和蔬菜流通；4.蔬菜收购棚建设。建设特色蔬菜收购大棚1座300㎡（简易彩钢瓦大棚）；5.附属设施配套。专用台变安装、仓库内线路改造提升及储藏间等附属设施建设。</t>
  </si>
  <si>
    <t>诗礼乡牌坊村</t>
  </si>
  <si>
    <t>诗礼乡永复村特色蔬菜种植基地项目</t>
  </si>
  <si>
    <t>在永复村依托现有的蔬菜种植基础优势，建设蔬菜种植恒温大棚20个（600㎡/个），共计建设蔬菜种植大棚12000㎡；蔬菜种植大棚内配套灌溉喷淋设施或滴灌设施。</t>
  </si>
  <si>
    <t>诗礼乡永复村</t>
  </si>
  <si>
    <t>鲁史镇犀牛片区产业融合发展建设项目</t>
  </si>
  <si>
    <t>1.果蔬仓储用房250平方米；2.新建青贮饲料加工厂房及管理用房800平方米，配套相关附属设施设备；3.新建农特产品及沿江鱼类展示销售区，配套管理用房及附属设施500平方米。</t>
  </si>
  <si>
    <t>小湾镇小蚕共育点改造提升项目</t>
  </si>
  <si>
    <t>新建小蚕共育点400平方米，配套共育盒、共育车、臭氧消毒及加湿器、切桑机等育蚕工具，对现有小蚕共育点进行提升改造，重点对蚕室进行粉刷消毒。</t>
  </si>
  <si>
    <t>小湾镇桂花村、春光村、锦秀村、华峰村、温泉村、正义村</t>
  </si>
  <si>
    <t>小湾村上达坝水毁农田综合治理项目</t>
  </si>
  <si>
    <t>新建灌溉排水沟渠三面光沟2公里。</t>
  </si>
  <si>
    <t>小湾镇小湾村</t>
  </si>
  <si>
    <t>腰街彝族乡红油香椿种植项目</t>
  </si>
  <si>
    <t>采取“党组织+合作社+企业+农户”的运营模式，种植红油香椿500亩。</t>
  </si>
  <si>
    <t>腰街乡开明村、复兴村</t>
  </si>
  <si>
    <t>腰街乡人民政府</t>
  </si>
  <si>
    <t>腰街彝族乡复兴村荷兰豆种植基地建设项目</t>
  </si>
  <si>
    <t>采取“党组织+合作社+企业+农户”的运营模式，种植荷兰豆1000亩，配套灌溉管道等设施。</t>
  </si>
  <si>
    <t>腰街乡复兴村</t>
  </si>
  <si>
    <t>洛党镇礼乐村蜂蜜基地建设项目</t>
  </si>
  <si>
    <t>采取“党组织+合作社+企业+农户”的运营模式，培育蜂窝800窝；提升改造加工售卖房60平方米；配套蜂蜜加工设备、水电安装。</t>
  </si>
  <si>
    <t>洛党镇礼乐村</t>
  </si>
  <si>
    <t>勐佑镇香料烟种植基地建设项目</t>
  </si>
  <si>
    <t>采取“党组织+合作社+企业+农户”的运营模式，建设勐佑镇白岩村上、岔路村香料烟基地2100亩，配套灌溉沟渠修复3公里、田间管网6公里，香料烟收购站1600平方米，香料烟收购大棚800平方米。</t>
  </si>
  <si>
    <t>勐佑镇白岩村、高山村、立果村、岔路村</t>
  </si>
  <si>
    <t>勐佑镇蔬菜基地建设项目</t>
  </si>
  <si>
    <t>采取“党组织+合作社+基地+农户”的运营模式，建设勐佑镇蔬菜基地300亩，配套建设冷库1座400立方米。</t>
  </si>
  <si>
    <t>三岔河镇草果种植建设项目</t>
  </si>
  <si>
    <t xml:space="preserve">项目拟采取“村党组织+合作社+基地+农户”的运营模式，规范扩展现有种植基础，建设草果种植示范基地，规划种植草果200亩。
</t>
  </si>
  <si>
    <t>三岔河镇山头田村、康明村、雪华村等</t>
  </si>
  <si>
    <t>三岔河镇人民政府</t>
  </si>
  <si>
    <t>凤庆县雪山镇桂林村大棚蔬菜种植基地建设项目</t>
  </si>
  <si>
    <t>采取“党组织+合作社+企业+农户”的运营模式新建蔬菜大棚3000平方米，配套智能化控温、灌溉设施，管理房100平方米。</t>
  </si>
  <si>
    <t>雪山镇桂林村</t>
  </si>
  <si>
    <t>鲁史镇永发果林及污水还田利用处理项目</t>
  </si>
  <si>
    <t>建设热带水果20亩，坚果提质50亩；建设果林晾晒场地1200平方米。</t>
  </si>
  <si>
    <t>鲁史镇永发村</t>
  </si>
  <si>
    <t>二</t>
  </si>
  <si>
    <t>新型工业化</t>
  </si>
  <si>
    <t>凤庆滇红茶优质原料核心基地初制生产加工项目</t>
  </si>
  <si>
    <t>在大寺乡平河、河顺、双龙、回龙、大寺和岔河等村规划建设“凤庆滇红茶优质原料核心基地”。依托原料优势、品牌优执、政策优势建设茶产业初精制厂，实现一二、三产协调发展。</t>
  </si>
  <si>
    <t>大寺乡</t>
  </si>
  <si>
    <t>2024年初制所规范建设项目</t>
  </si>
  <si>
    <t>建设（改造）10个制清洁化、标准化、规范化初制所，按照《临沧市人民政府办公室关于印发临沧市全面规范提升茶叶初制所工作方案的通知》，严格规范茶叶初制所卫生环境条件、生产加工设施设备条件、生产加工过程管理、生产加工人员管理、茶叶初制产品质量管理控制与追溯等，提升我县的初制加工能力和水平。</t>
  </si>
  <si>
    <t>相关乡（镇）</t>
  </si>
  <si>
    <t>甘蔗剥叶站建设项目</t>
  </si>
  <si>
    <t>在营盘镇秀塘村、大乃坝村各建甘蔗剥叶站一个。</t>
  </si>
  <si>
    <t>青储饲料加工站建设项目</t>
  </si>
  <si>
    <t>利用甘蔗剥叶站产生的蔗叶、蔗稍等原材料，建立一个通过氨化、发酵等手段生产青储饲料的加工站。</t>
  </si>
  <si>
    <t>大寺乡漭街村澳洲坚果香蕉深加工项目</t>
  </si>
  <si>
    <t>采取“党组织+合作社（致富带头人）+企业+农户”的运营模式，建设澳洲坚果、香蕉深加工一体化厂房1个300平方米，购置坚果和香蕉加工机械设备，配套完善相关设施等。</t>
  </si>
  <si>
    <t>大寺乡漭街村</t>
  </si>
  <si>
    <t>凤山镇东山村凤尾苗青储饲料加工建设项目</t>
  </si>
  <si>
    <t>采取“党组织+合作社（致富带头人）+企业+农户”的运营模式，新建厂房：新建凤尾苗加工、青储饲料、生物质燃料加工、产品展示、仓储厂房1200平方米，配套场地硬化1400平方米，设备粉碎机、输送带、秸秆打捆机等设备。</t>
  </si>
  <si>
    <t>凤山镇东山村</t>
  </si>
  <si>
    <t>营盘镇预制菜食品加工厂建设项目</t>
  </si>
  <si>
    <t>采取“党组织+合作社（致富带头人）+企业+农户”的运营模式，新建预制菜食品加工厂1座，占地2亩，建设食品加工厂房500平方米，安装预制菜食品加工生产线1条，购置相关机器设备。</t>
  </si>
  <si>
    <t>营盘镇营盘村</t>
  </si>
  <si>
    <t>营盘镇人民政府</t>
  </si>
  <si>
    <t>1.在小湾镇锦秀村新建精制茶厂厂房600平方米，包括原辅料间、生产加工车间、内外包装间、茶叶感官审评室、茶叶理化检验室等功能间，配置生产设备及生产用电工程，配置匀堆机、筛分机、风选机、色选机、静电除杂机、包装机等生产设备，配套生产用电工程、配套晒场200平方米，进厂道路硬化700米。2.在锦秀村现有茶文化体验中心配套萎雕槽100平方米，采购揉茶机4台，理条机1台，烘干机1台，发酵机1台，提香机1台，杀青机1台，包装机1台，炒锅炉4口，簸箕100扇。</t>
  </si>
  <si>
    <t>小湾镇锦秀村</t>
  </si>
  <si>
    <t>凤山镇安石村滇红茶生产基地建设项目</t>
  </si>
  <si>
    <t>项目规划建设总建筑面积11569.56平方米的滇红茶生产基地，其中：生产线厂房建筑面积1184.28平方米，新建CTC茶厂7996.06平方米，新建滇红茶产品展示区489.6平方米，新建仓库等1074.86平方米，新建设备用房851.76平方米。项目总投资8000万元，申请资金补助500万元。</t>
  </si>
  <si>
    <t>凤山镇安石村</t>
  </si>
  <si>
    <t>大寺乡清水村清水茶叶初制所提质改造建设项目</t>
  </si>
  <si>
    <t>场地硬化1000㎡，旧厂房修缮改造1140㎡，购置茶叶初制加工生产配套机械，其中：萎凋槽6组、中型揉捻机6台、解块机2台、中型理条机2台、中型烘干机1台。</t>
  </si>
  <si>
    <t>大寺乡清水村</t>
  </si>
  <si>
    <t>大寺乡路山村路山茶叶初制所提质改造建设项目</t>
  </si>
  <si>
    <t>茶叶晾晒场硬化及仓房地坪修缮1500㎡，修缮厂房460㎡，茶叶初制加工生产线，其中：提香机1台、全自动烘干机1台、杀青机3台、茶叶输送带1条。</t>
  </si>
  <si>
    <t>大寺乡路山村</t>
  </si>
  <si>
    <t>三岔河镇王平村茶叶初制所建设项目</t>
  </si>
  <si>
    <t>新建钢架结构综合厂房900㎡，购置解块机2台，购置滚筒式杀青机2台，购置自动揉捻机6台，购置小型烘干机2台，架设供水管4㎞、电路2㎞。</t>
  </si>
  <si>
    <t>三岔河镇王平村</t>
  </si>
  <si>
    <t>小湾镇箐中村箐中茶叶初制所 提质改造建设项目</t>
  </si>
  <si>
    <t>厂房屋顶修缮260㎡，楼板更换500㎡，新建钢架房2层560㎡，场地硬化450㎡，购置自动烘干设备1台，购置揉茶机3台。</t>
  </si>
  <si>
    <t>小湾镇箐中村</t>
  </si>
  <si>
    <t>小湾镇温泉村学房茶叶初制所 提质改造建设项目</t>
  </si>
  <si>
    <t>屋顶修缮200㎡，新建钢架房2层420㎡，场地硬化300㎡，增加茶叶初制加工生产线1条，其中：萎凋槽3组、全自动烘干机1台、新型杀青机1台、理条机1台、茶叶输送带1条、揉茶机4台（50型2台，65型2台）。</t>
  </si>
  <si>
    <t>小湾镇温泉村</t>
  </si>
  <si>
    <t>洛党镇琼岳村茶叶初制所提质改造建设项目</t>
  </si>
  <si>
    <t>茶厂提质改造1000㎡，购置茶叶加工生产线1条，其中：杀青机1台、小型烘干机1台、揉捻机2台、理条机2台、提香机2台、压饼设备1台。</t>
  </si>
  <si>
    <t>新华乡西密村茶叶初制所建设项目</t>
  </si>
  <si>
    <r>
      <rPr>
        <sz val="11"/>
        <rFont val="宋体"/>
        <charset val="134"/>
      </rPr>
      <t>建设西密茶叶初制所</t>
    </r>
    <r>
      <rPr>
        <sz val="11"/>
        <rFont val="宋体"/>
        <charset val="0"/>
      </rPr>
      <t>1</t>
    </r>
    <r>
      <rPr>
        <sz val="11"/>
        <rFont val="宋体"/>
        <charset val="134"/>
      </rPr>
      <t>个，包括厂房建设，设施购置等。</t>
    </r>
  </si>
  <si>
    <t>新华乡西密村</t>
  </si>
  <si>
    <t>勐佑镇立平村茶叶初制所建设项目</t>
  </si>
  <si>
    <t>采取“党组织+合作社+企业+农户”的运营模式，新建钢架厂房600平方米，配套茶叶加工设备。</t>
  </si>
  <si>
    <t>勐佑镇立平村</t>
  </si>
  <si>
    <t>营盘镇大乃坝村坚果加工站建设项目</t>
  </si>
  <si>
    <t>采取“党组织+合作社+企业+农户”的运营模式，新建大乃坝村坚果加工站1个，集坚果收购、加工、销售功能为一体，建设厂房500平方米，购置坚果剥皮机、坚果选果机等机器设备，配套建设相关附属设施。</t>
  </si>
  <si>
    <t>营盘镇大乃坝村</t>
  </si>
  <si>
    <t>营盘镇秀塘村甘蔗剥叶加工站建设项目</t>
  </si>
  <si>
    <t>采取“党组织+合作社+农户”的运营模式，购置2台甘蔗剥叶机、1台蔗叶打包机、2台上甘蔗机、1台夹料机、1台叉车，安装变压器1台、地磅秤1台。</t>
  </si>
  <si>
    <t>营盘镇秀塘村</t>
  </si>
  <si>
    <t>凤庆县雪山镇新联村青贮饲料加工厂建设项目</t>
  </si>
  <si>
    <t>新建钢架加工车间500㎡，购置938型抓草机1台，购置3×16米/10吨磅秤1台，购置300型粉碎机1台，购置Rb-750型输送机1台，购置9JGW-7型发酵拌料机1台，流水包装设备1套，购置运输传送平台1台，架设供水管线架设2㎞、供电线路2㎞。</t>
  </si>
  <si>
    <t>雪山镇新联村</t>
  </si>
  <si>
    <t>郭大寨乡罗家寨村青贮饲料加工厂建设项目</t>
  </si>
  <si>
    <t>新建钢架加工车间500㎡，建设青储饲料生产线1条，其中：购置938型抓草机1台、3×16米/10吨磅秤1台、300型粉碎机1台、Rb-750型输送机1台、9JGW-7型发酵拌料机1台、流水包装设备1套、运输传送平台1台，配置200千伏变压器1台、线路80米。</t>
  </si>
  <si>
    <t>郭大寨乡罗家寨村</t>
  </si>
  <si>
    <t>郭大寨乡人民政府</t>
  </si>
  <si>
    <t>营盘镇安平村等3个村青贮饲料加工厂建设项目</t>
  </si>
  <si>
    <t>新建钢架加工车间1500㎡，建设饲料加工生产线1条，其中：粉碎机1台、夹包机1台、上料机1台、裹包机1台、输送机1台、发酵拌料机1台，附属设施建设包括供水管线架设2㎞、供电线路架设1㎞、场地及道路硬化600㎡。</t>
  </si>
  <si>
    <t>营盘镇安平村</t>
  </si>
  <si>
    <t>诗礼乡安义村农特产品加工厂建设项目</t>
  </si>
  <si>
    <t>在诗礼乡安义村以“党组织+合作社+企业+农户”的模式，依托现有的厂房基础，提质改造安义农特产品加工厂1座，面积300平方米；购置提高坚果、核桃、红花产品初加工以及红花籽榨油等加工设备2套。</t>
  </si>
  <si>
    <t>诗礼乡安义村</t>
  </si>
  <si>
    <t>诗礼乡三合村竹编手工艺加工坊建设项目</t>
  </si>
  <si>
    <t>项目以“党支部+合作社+农户”的模式在诗礼乡三合村建设1个竹编手工艺加工作坊，面积200平方米，主要以竹编手工艺品加工和展销为主，传承传统竹编工艺，生产竹编制品，壮大村集体经济；栽种茨竹、龙竹等竹子80亩。</t>
  </si>
  <si>
    <t>诗礼乡三合村</t>
  </si>
  <si>
    <t>郭大寨乡魔芋加工厂建设项目</t>
  </si>
  <si>
    <t>建设魔芋加工厂厂房400㎡，配套相应设施、设备。</t>
  </si>
  <si>
    <t>郭大寨乡文德村</t>
  </si>
  <si>
    <t>营盘镇云坊农产品加工厂建设项目</t>
  </si>
  <si>
    <t>采取“党组织+合作社+企业+农户”的运营模式，新建厂房500平方米，仓库300平方米，冷库100立方米，购置相关机器设备，加工及销售牛干巴、特色腊鸭、农家土制腊肉、生态土鸡、黄牛肉、黑山羊等各类肉制品及高原特色产品。</t>
  </si>
  <si>
    <t>小湾镇茶尊山泉纯净水厂建设项目</t>
  </si>
  <si>
    <t>改造利用原龙塘小学闲置校点，建设纯净水厂1座，主要建设内容为新建仓库100平方米，厂房改造240平方米，架设原水管道5km，配置原水处理设备1套、瓶装水灌装包装设备1套、桶装水灌装包装设备1套、设备冷却设备1套，配套生产用电工程。</t>
  </si>
  <si>
    <t>小湾镇华峰村</t>
  </si>
  <si>
    <t>三</t>
  </si>
  <si>
    <t>产业园区基础设施建设</t>
  </si>
  <si>
    <t>云南凤庆产业园区标准厂房建设项目（三期）</t>
  </si>
  <si>
    <t>项目占地49亩，拟规划设计钢框架结构4层标准厂4幢，总建筑面积6.3万平方米，配套道路、绿化、亮化、管道、边坡等附属设施建设。</t>
  </si>
  <si>
    <t>2025-2026</t>
  </si>
  <si>
    <t>云南凤庆产业园区基础配套服务设施建设项目</t>
  </si>
  <si>
    <t>核桃产业园片区供水工程，新建主管道6km，取水坝1座，200m³取水池1座，日处理规模4000m³水池1座，支管23km。新建小型垃圾中转站1座，占地面积3600㎡，建筑面积1080㎡。新建园区道路1.1公里，105米桥梁1座（红线宽度20m，双向4车道）。生态治理园区内河道水域118397㎡。</t>
  </si>
  <si>
    <t>云南凤庆产业园区二级普通消防站建设项目</t>
  </si>
  <si>
    <t>规划总用地面积6676.90平方米，建筑总占地面积930平方米，总建筑面积2380平方米，建设业务用房 1 幢，业务辅助用房1幢，训练塔1幢，指挥中心（含门卫）1幢。配套建设室外道路硬化、训练场地、停车场、给排水系统及绿化种植、照明工程等，购置泡沫、水罐、登 高平台消防车各一辆。</t>
  </si>
  <si>
    <t>云南凤庆产业园区110千伏安专用变电站建设项目</t>
  </si>
  <si>
    <t>实施园区110千伏安专用变电站建设，架设线路20公里。</t>
  </si>
  <si>
    <t>云南凤庆产业园区核桃园山滑坡治理建设项目</t>
  </si>
  <si>
    <t>项目用地面积11357.95㎡（17.04亩），总治理面积11357.95㎡，其中：新建锚索23400米，横、竖、地梁8409米，底排、平台排、顶截排、急流槽沟1240米，踏步240级，土石房开挖8万立方米。绿化11358平方米。</t>
  </si>
  <si>
    <t>2024-2025</t>
  </si>
  <si>
    <t>四</t>
  </si>
  <si>
    <t>城乡冷链物流设施</t>
  </si>
  <si>
    <t>凤庆县产业园区智慧物流配送基地建设项目</t>
  </si>
  <si>
    <t>本项目规划用地范围147.7亩，建筑面积112000㎡；新建普通仓库63000㎡，恒温仓库、恒温保鲜仓库、低温保鲜仓库和冷冻库20000㎡，智能分拣中心12000㎡，包装车间12000㎡，附属用房5000㎡；配套停车场、供排水、电力、污水、垃圾、智慧物流数据中心等基础设施建设。</t>
  </si>
  <si>
    <t>2025-2028</t>
  </si>
  <si>
    <t>五</t>
  </si>
  <si>
    <t>综合交通</t>
  </si>
  <si>
    <t>凤庆县城乡一体化半山环线建设项目</t>
  </si>
  <si>
    <t>按照四级公路标准改扩建168.46公里</t>
  </si>
  <si>
    <t>凤庆县凤山镇</t>
  </si>
  <si>
    <t>县交通运输局</t>
  </si>
  <si>
    <t>凤庆县县道提级改造工程</t>
  </si>
  <si>
    <t>结合省、市旅游路、产业路、特色路政策导向，对老凤习线、习更线、大干线、小干线、桂寺线、文腰线、城正线、三绿线8共条281.7公里进行提级改造</t>
  </si>
  <si>
    <t>凤庆县境内</t>
  </si>
  <si>
    <t>2023-2028</t>
  </si>
  <si>
    <t>凤庆县30户以上自然村（组）通硬化路项目</t>
  </si>
  <si>
    <t>新建370公里，水泥混凝土路面或沥青混凝土路面，路面宽不低于3.5米</t>
  </si>
  <si>
    <t>凤庆县乡镇通三级公路建设项目</t>
  </si>
  <si>
    <t>按照三级公路建设标准，结合上级下达计划，分年度进行改造155.3公里。</t>
  </si>
  <si>
    <t>六</t>
  </si>
  <si>
    <t>水利基础设施</t>
  </si>
  <si>
    <t>凤庆县清水河灌区建设项目</t>
  </si>
  <si>
    <t>灌区设计总灌溉面积5.04万亩，其中，恢复灌溉面积1.27万亩，改善灌溉面积3.77万亩。</t>
  </si>
  <si>
    <t>凤庆县营盘镇</t>
  </si>
  <si>
    <t>县水务局</t>
  </si>
  <si>
    <t>临沧市澜沧江小湾电站水资源综合利用—凤庆北部片区乡镇供水工程</t>
  </si>
  <si>
    <r>
      <rPr>
        <sz val="11"/>
        <rFont val="宋体"/>
        <charset val="134"/>
      </rPr>
      <t>工程分为内陆片区、沿江片区及水库连通工程三个部分，线路总长</t>
    </r>
    <r>
      <rPr>
        <sz val="11"/>
        <rFont val="宋体"/>
        <charset val="0"/>
      </rPr>
      <t>144.776km</t>
    </r>
    <r>
      <rPr>
        <sz val="11"/>
        <rFont val="宋体"/>
        <charset val="134"/>
      </rPr>
      <t>，年供水量</t>
    </r>
    <r>
      <rPr>
        <sz val="11"/>
        <rFont val="宋体"/>
        <charset val="0"/>
      </rPr>
      <t>1494.5</t>
    </r>
    <r>
      <rPr>
        <sz val="11"/>
        <rFont val="宋体"/>
        <charset val="134"/>
      </rPr>
      <t>万</t>
    </r>
    <r>
      <rPr>
        <sz val="11"/>
        <rFont val="宋体"/>
        <charset val="0"/>
      </rPr>
      <t>m3</t>
    </r>
    <r>
      <rPr>
        <sz val="11"/>
        <rFont val="宋体"/>
        <charset val="134"/>
      </rPr>
      <t>，规模为</t>
    </r>
    <r>
      <rPr>
        <sz val="11"/>
        <rFont val="宋体"/>
        <charset val="0"/>
      </rPr>
      <t>IV</t>
    </r>
    <r>
      <rPr>
        <sz val="11"/>
        <rFont val="宋体"/>
        <charset val="134"/>
      </rPr>
      <t>等。其中，内陆片区长</t>
    </r>
    <r>
      <rPr>
        <sz val="11"/>
        <rFont val="宋体"/>
        <charset val="0"/>
      </rPr>
      <t>34.967km</t>
    </r>
    <r>
      <rPr>
        <sz val="11"/>
        <rFont val="宋体"/>
        <charset val="134"/>
      </rPr>
      <t>；沿江片区共涉及</t>
    </r>
    <r>
      <rPr>
        <sz val="11"/>
        <rFont val="宋体"/>
        <charset val="0"/>
      </rPr>
      <t>8</t>
    </r>
    <r>
      <rPr>
        <sz val="11"/>
        <rFont val="宋体"/>
        <charset val="134"/>
      </rPr>
      <t>个灌片，总长</t>
    </r>
    <r>
      <rPr>
        <sz val="11"/>
        <rFont val="宋体"/>
        <charset val="0"/>
      </rPr>
      <t>85.924km</t>
    </r>
    <r>
      <rPr>
        <sz val="11"/>
        <rFont val="宋体"/>
        <charset val="134"/>
      </rPr>
      <t>，灌溉面积</t>
    </r>
    <r>
      <rPr>
        <sz val="11"/>
        <rFont val="宋体"/>
        <charset val="0"/>
      </rPr>
      <t>4.92</t>
    </r>
    <r>
      <rPr>
        <sz val="11"/>
        <rFont val="宋体"/>
        <charset val="134"/>
      </rPr>
      <t>万亩；水库连通工程</t>
    </r>
    <r>
      <rPr>
        <sz val="11"/>
        <rFont val="宋体"/>
        <charset val="0"/>
      </rPr>
      <t>2</t>
    </r>
    <r>
      <rPr>
        <sz val="11"/>
        <rFont val="宋体"/>
        <charset val="134"/>
      </rPr>
      <t>件，新华乡集镇供水支线长</t>
    </r>
    <r>
      <rPr>
        <sz val="11"/>
        <rFont val="宋体"/>
        <charset val="0"/>
      </rPr>
      <t>14.279km</t>
    </r>
    <r>
      <rPr>
        <sz val="11"/>
        <rFont val="宋体"/>
        <charset val="134"/>
      </rPr>
      <t>、诗礼乡集镇供水支线长</t>
    </r>
    <r>
      <rPr>
        <sz val="11"/>
        <rFont val="宋体"/>
        <charset val="0"/>
      </rPr>
      <t>9.606km</t>
    </r>
    <r>
      <rPr>
        <sz val="11"/>
        <rFont val="宋体"/>
        <charset val="134"/>
      </rPr>
      <t>。</t>
    </r>
  </si>
  <si>
    <t>鲁史镇、新华乡、诗礼乡</t>
  </si>
  <si>
    <t>凤庆县城乡供水一体化工程</t>
  </si>
  <si>
    <t>拟实施勐佑镇习谦片区供水工程，新建水厂1座；新建输水管道25km，配水管网70km。</t>
  </si>
  <si>
    <t>勐佑镇</t>
  </si>
  <si>
    <t>凤庆县大摆田水库工程</t>
  </si>
  <si>
    <t>总库容1030万m³，规模为中型水库，建设拦河坝、输水隧洞、溢洪道、配套输水设施。</t>
  </si>
  <si>
    <t>2021-2026</t>
  </si>
  <si>
    <t>凤庆县鹿马箐水库工程</t>
  </si>
  <si>
    <t>水库总库容156.7万立方米，新建拦河坝、溢洪道、导流输水隧洞，输水管道，规模为小（一）型水库。</t>
  </si>
  <si>
    <t>鲁史镇</t>
  </si>
  <si>
    <t>前锋水库</t>
  </si>
  <si>
    <t>水库总库容106.6万立方米，年供水量146.1万立方米，建设拦河坝、倒流输水泄洪、溢洪道、配套输水管道。规模为小（一）型水库。</t>
  </si>
  <si>
    <t>凤山镇</t>
  </si>
  <si>
    <t>2018-2025</t>
  </si>
  <si>
    <t>凤庆县农村供水保障专项行动项目</t>
  </si>
  <si>
    <t>全县17.08万农村人口供水保障，共有70处，其中包括取水工程、提水泵站、输水管道、水厂、输配水管网等工程。</t>
  </si>
  <si>
    <t>营盘镇、小湾镇、郭大寨乡、三岔河镇等乡镇</t>
  </si>
  <si>
    <t>2021-2024</t>
  </si>
  <si>
    <t>临沧市澜沧江小湾电站水资源综合利用—凤庆中心城区供水工程</t>
  </si>
  <si>
    <t>工程主要任务为城镇生活、农村人畜和工业用水，提升抗旱保供水能力。工程建设后，可解决项目区2个乡镇的城镇16.33万人、农村6.2万人供水需求。</t>
  </si>
  <si>
    <t>凤山镇、大寺乡</t>
  </si>
  <si>
    <t>七</t>
  </si>
  <si>
    <t>能源电力</t>
  </si>
  <si>
    <t>凤山220KV变电站</t>
  </si>
  <si>
    <t>新建220千伏输变电工程1座，新建220千伏线路114.3千米、110千伏线路21.6千米，新增主变2台，新增变电容量36万千伏安。</t>
  </si>
  <si>
    <t>洛党镇</t>
  </si>
  <si>
    <t>县供电局</t>
  </si>
  <si>
    <t>凤庆县农村电网改造工程</t>
  </si>
  <si>
    <t>新建及改造10kV线路110.89km，新建及改造低压线路90.72km，新增及更换配变60台，容量50.1MVA。</t>
  </si>
  <si>
    <t>2024-2027</t>
  </si>
  <si>
    <t>高中低压配电网改造工程</t>
  </si>
  <si>
    <t>新建及改造110kV鲁史变电站、35kV勐佑变、35kV诗礼变、35kV营盘变、35kV雪山变、35kV郭大寨变等35kV及以上变电站。</t>
  </si>
  <si>
    <t>鲁史镇、勐佑镇、诗礼乡、营盘镇、雪山镇、郭大寨乡等</t>
  </si>
  <si>
    <t>八</t>
  </si>
  <si>
    <t>数字经济</t>
  </si>
  <si>
    <t>云南核桃产业云项目</t>
  </si>
  <si>
    <t>计划建设核桃大数据基础支撑平台、核桃大数据服务平台、核桃产业互联网交易平台、Alot设备管理服务中台、物联网客户端（PC端、App端、小程序端）、物联网设备、网络服务器及通信服务、5GVR、数字展厅及品牌建设与推广等。</t>
  </si>
  <si>
    <t>2023-2024</t>
  </si>
  <si>
    <t>凤庆县滇红茶交易平台建设项目</t>
  </si>
  <si>
    <t>建设具有古茶树资源数据库、古茶树园生态数据采集系统等功能的凤庆县古茶树（园）保护信息系统一套。建设具有茶产品线上交易平台、网上竞价管理系统、数字座舱指挥中心等功能的信息平台一个。建设具有可认证溯源底层技术平台子系统、茶产业AR质量检测移动应用、茶产业溯源VR全景导览应用等功能的溯源系统一套。同步进行云茶仓运管平台、茶产业人资管理平台及凤庆滇红茶品牌推广店和凤庆滇红茶营销推广建设。</t>
  </si>
  <si>
    <t>县滇红建设投资开发集团有限责任公司</t>
  </si>
  <si>
    <t>凤庆县滇红生态产业园片区智慧化供气建设项目</t>
  </si>
  <si>
    <t>项目占地占地面积2160平方米，建筑面积1890平方米，配套水、电、智能客房管理系统等设施。</t>
  </si>
  <si>
    <t>县住房城乡建设局</t>
  </si>
  <si>
    <t>国家生猪市场—（滇西）市场建设运营项目</t>
  </si>
  <si>
    <t>建设规模：年出栏10000头生猪标准化养殖场及1个国家生猪市场—滇西市场。新建钢屋结构猪园5600平方米，砖混饲料厂房及生活用房等1200平方米；道路建设4公里x4.5米；水路架设6公里；堆粪棚建设100平方米，收集池建设200立方米。建设滇西生猪产业大数据服务平台，滇西生猪产业电子交易平台，滇西生猪产业互联网金融服务平台。运营服务大厅建筑面积500平方米，配套8台一体机触屏电脑。一个LED连体式屏幕、一台主控电脑，交易市场线上平台开发（含买家前台、卖家后台、PC站点，移动端站点，大数据汇总等模块）。</t>
  </si>
  <si>
    <t>勐佑镇、凤山镇</t>
  </si>
  <si>
    <t>县农业农村投资开发有限公司</t>
  </si>
  <si>
    <t>九</t>
  </si>
  <si>
    <t>市政基础设施</t>
  </si>
  <si>
    <t>凤庆县排水防涝设施建设项目</t>
  </si>
  <si>
    <t>凤庆县老旧城区透水改造约6.2万平方米，改造城市老旧城区DN200-400排水管网64公里、雨水管网42公里；改造城市老旧城区排水（雨水）沟渠46公里。新建城市雨水调蓄设施45座；新建城市雨洪行泄通道14公里；新建县城雨洪行泄通道及支流排水口流量计28个，新增监控设施24个。</t>
  </si>
  <si>
    <t>凤庆县城规划区</t>
  </si>
  <si>
    <t>2023-2025</t>
  </si>
  <si>
    <t>凤庆县防洪排涝能力提升工程</t>
  </si>
  <si>
    <t>新建城市防洪排涝前端监测设备（包含摄像头656个、IP音柱120个、河道巡航无人机2台、排污监测设备50套、城市地下水位监测智能传感器4500个、城市地下管线地理信息普查、排查探测装置）。新建泄洪通道防汛调蓄排水设施7座、排汛通道视频流分析系统及城市排水防涝数字化管控平台1套。配备城市防洪排涝应急泵车6辆、应急救援车1辆、堵水设备、抛射器、打桩机、照明工具及设备、救援运输、抢险工具、应急设备等。</t>
  </si>
  <si>
    <t>县城建成区</t>
  </si>
  <si>
    <t>凤庆县庆甸片区配套设施管网更新改造项目</t>
  </si>
  <si>
    <t>改造雨污管道17757米及附属配套设施，改造供水管道20331米及附属配套设施，改造雨水管道12249米及附属配套设施：其中Ⅱ级钢筋混凝土管DN300长度为6149米，DN500长度为1494米，DN600长度为523米；雨水口连接管（HDPE）管DN200长度为4083米。</t>
  </si>
  <si>
    <t>凤庆县城区庆甸片区</t>
  </si>
  <si>
    <t>凤庆县朝阳片区配套设施燃气等管网更新改造项目</t>
  </si>
  <si>
    <t>更新改造燃气管道6483米，供水主管4579米，污水管改造27239米；雨水管改造51725米，其中雨水主管45840米，管径为DN300-DN800，管材为Ⅱ级钢筋混凝土管，雨水支管5885米，管径DN200，管材为钢带增强聚乙烯螺旋波纹管道（HDPE）。</t>
  </si>
  <si>
    <t>凤庆县城区朝阳片区</t>
  </si>
  <si>
    <t>凤庆县自来水厂设施设备升级改造及智慧化技术改造项目</t>
  </si>
  <si>
    <t>（一）改造规模：更新改造城区现状一水厂、二水厂自来水厂设施设备，共计规模17000m³/d； （二）改造内容： 1.厂区老旧设施设备更新部分：更换现状水厂滤池滤料、更换二水厂厂区内水泵、厂区管道阀门阀件、水质监测设备及应急抢险设施设备1套等。 2.智慧化技术改造部分：对一、二厂区监控及智慧化进行技术改造1套，20000户智能化水表及供水管线流量监测及系统等智能化改造。 3.实施老旧城区老旧供水管道改造68公里。 4.二水厂水质化验室，化验设备1套。</t>
  </si>
  <si>
    <t>凤庆县供水厂</t>
  </si>
  <si>
    <t>凤庆县2023年二完小片区棚户区改造配套基础设施建设项目</t>
  </si>
  <si>
    <t>项目涉及棚户区改造1000户（新建安置房170户，改扩翻建830户），涉及改造面积约120000平方米。配套实施改造区域内的给水管网9.5公里、污水管网8.4公里、雨水管网8.4公里、强弱电管网4.2公里、室外道路8.4公里、燃气管网7公里、供配电设备3套、公共活动场所400平方米及其他基础设施建设等。</t>
  </si>
  <si>
    <t xml:space="preserve"> 
凤庆县城旧城二完小周边片区：东至云保路，南至南边箐河，西至龙泉路，北至老医院</t>
  </si>
  <si>
    <t>凤庆县2023年扎路营片区棚户区改造配套基础设施建设项目</t>
  </si>
  <si>
    <t>涉及棚户区改造1000户（新建安置房200户，改扩翻建800户），涉及改造面积约120000平方米，配套实施区域内建设改造区域内的给水管网8.8公里、污水管网7.6公里、雨水管网7.6公里、强弱电管网3.8公里、室外道路7.6公里、燃气管网6.4公里、供配电设备2套、公共活动场所400平方米及其他基础设施建设等。</t>
  </si>
  <si>
    <t>东至迎春河，南至鼓山河，西至凤山社区，北至滇红北路与老凤小路交叉处</t>
  </si>
  <si>
    <t>凤庆县2023年保障性租赁住房建设项目</t>
  </si>
  <si>
    <t>新建凤庆县2023年保障性租赁住房1311套，改建689套，共计2000套。其中：1.新建凤庆县产业园区保障性租赁住房816套。建筑占地面积22774.15平方米。2.新建原运输公司保障性租赁住房153套，建筑占地面积约9532.29平方米。3.新建三岔河中学保障性租赁住房66套，建筑占地面积约422.64平方米。4.新建三岔河镇原财政所保障性租赁住房40套，建筑占地面积355.84平方米。5.新建小湾镇马街中心校保障性租赁住房40套，建筑占地面积约334.48平方米。6.新建营盘镇卫生院保障性租赁住房120套，建筑占地面积约1058.68平方米。7.新建大寺乡政府、卫生院保障性租赁住房76套，建筑占地面积约660.77平方米。</t>
  </si>
  <si>
    <t>云南凤庆产业园区、凤山镇建成区及乡镇集镇</t>
  </si>
  <si>
    <t>2023-2026</t>
  </si>
  <si>
    <t>凤庆县2023年老旧小区改造（奥园小区等8个小区）配套基础设施建设项目</t>
  </si>
  <si>
    <t>涉及小区8个35栋1036户，占地面积4.81万平方米，建筑面积13.47万平方米，人行道5280平方米，改建污水管道7.5公里、雨水管道7.5公里、供水管道7.5公里，改造天然气主管道4.8公里、支管26公里，整治易涝点3个，改建停车场4个，增加停车位54个，安装健身设施4套、无障碍设施8套，增设适老设施480平方米、托育设施60平方米，安装路灯260杆、充电桩32套。</t>
  </si>
  <si>
    <t>凤庆县城</t>
  </si>
  <si>
    <t>凤庆县城十八河生态廊道建设项目</t>
  </si>
  <si>
    <t>河道治理、绿廊建设、步道及相关配套设施。</t>
  </si>
  <si>
    <t>凤庆县城“二十四桥”综合提升改造工程</t>
  </si>
  <si>
    <t>对县城24座主要桥梁进行除险加固，桥面整治，护栏修复，美化、亮化等。</t>
  </si>
  <si>
    <t>凤庆县城市面山（十三山）绿化工程</t>
  </si>
  <si>
    <t>以海棠、茶花、蓝花楹、三角梅、红花羊蹄甲、桂花、黄连木等为绿化美化树种，对凤庆县城的小鼓山、太阳山、虎山、凤山、五保山、尖山、红龟山、松茂山、大邻岗山、大坟坝山、大桥山、崇祯寺山、政府后山十三山进行绿化美化，面积2000亩。城市面山种植山梨子、杨梅、大拽梨、冬桃、柿子等特色水果种植1000亩。</t>
  </si>
  <si>
    <t>2020-2025</t>
  </si>
  <si>
    <t>凤庆县建成区城郊21个自然村综合整治建设项目</t>
  </si>
  <si>
    <t>对县城建成区城郊的21个自然村开展村庄建筑风貌改造、环卫设施建设、公共空间建设、村容村貌建设、海绵村庄建设、村庄产业发展等。</t>
  </si>
  <si>
    <t>十</t>
  </si>
  <si>
    <t>生态环保</t>
  </si>
  <si>
    <t>凤庆县2024年农村人居环境整治项目</t>
  </si>
  <si>
    <r>
      <rPr>
        <sz val="11"/>
        <rFont val="宋体"/>
        <charset val="134"/>
      </rPr>
      <t>（一）农村生活污水收集及处理设施工程，新建污水管网 DN110～ DN400 共计74480米，其中HDPE双壁波纹管道管径DN300管长总计23750m；HDPE双壁波纹管道管径DN400管长总计406m；焊接钢管管径DN300管长总计239m；接户管（PVC管）DN110总计长为37635m；新建∅700塑料成品检查井759座、∅700 塑料成品沉泥井362座、∅315塑料成品隔油井2505座；新建农村生活污水资源化利用污水处理终端48座。（二）农村有机生活垃圾处理设施工程：新建1座农村有机生活垃圾处理站，服务人口为1000～3000人，占地面积约为484㎡。建设阳光堆肥房（垃圾房及堆肥发酵仓）1座，建筑高度3.3m，建筑面积60.39㎡；20</t>
    </r>
    <r>
      <rPr>
        <sz val="11"/>
        <rFont val="Arial Unicode MS"/>
        <charset val="134"/>
      </rPr>
      <t>㎥</t>
    </r>
    <r>
      <rPr>
        <sz val="11"/>
        <rFont val="宋体"/>
        <charset val="134"/>
      </rPr>
      <t>垃圾渗滤液收集池1座；垃圾处理站内部道路及进出料口平台场地硬化295.61㎡、垃圾处理站铁制围栏 90m、铁制大门1座、绿化128㎡。</t>
    </r>
  </si>
  <si>
    <t>凤山镇、洛党镇、腰街乡、诗礼乡、小湾镇、大寺乡、新华乡、营盘镇8个乡镇共22个行政村26个自然村</t>
  </si>
  <si>
    <t>县农业农村局</t>
  </si>
  <si>
    <t>凤庆县2024年常住户100户以上自然村卫生公厕建设项目</t>
  </si>
  <si>
    <t>在诗礼乡、新华乡、鲁史镇、大寺乡、凤山镇、洛党镇、勐佑镇、雪山镇、三岔河镇、营盘镇、腰街乡共建设46座自然村卫生公厕</t>
  </si>
  <si>
    <t>诗礼乡、新华乡、鲁史镇、大寺乡、凤山镇、洛党镇、勐佑镇、雪山镇、三岔河镇、营盘镇、腰街乡等11个乡镇</t>
  </si>
  <si>
    <t>诗礼乡、新华乡、鲁史镇、大寺乡、凤山镇、洛党镇、勐佑镇、雪山镇、三岔河镇、营盘镇、腰街乡等11个乡镇人民政府</t>
  </si>
  <si>
    <t>无煤化烘烤燃烧机和烟夹配置采购项目</t>
  </si>
  <si>
    <t>购置燃烧机及烟夹</t>
  </si>
  <si>
    <t>10个种烟乡镇</t>
  </si>
  <si>
    <t>烟草公司、县地方产业发展服务中心</t>
  </si>
  <si>
    <t>废弃物回收项目</t>
  </si>
  <si>
    <t>建立废弃地膜和农药包装物回收站一个</t>
  </si>
  <si>
    <t>凤糖集团营盘公司、县地方产业发展服务中心</t>
  </si>
  <si>
    <t>凤庆县农村生活污水治理整县推进项目</t>
  </si>
  <si>
    <t>对全县142个行政村398自然村农村生活污水进行收集、处理</t>
  </si>
  <si>
    <t>市生态环境局凤庆分局</t>
  </si>
  <si>
    <t>云南省凤庆县迎春河流域生态环境治理与综合开发一体化项目</t>
  </si>
  <si>
    <t>项目实施范围分为5个区域总面积约1672.77公顷（25091.55亩），分别是:（1）迎春河上游扇形流域302.83公顷（4542.45亩）；（2）迎春河凤山镇城区段178.3公顷（2674.5亩）；（3）迎春河凤庆滇红生态产业园区段537.78公顷（8066.7亩）；（4）迎春河支流二道河河边小组区域242.7公顷（3640.5亩）；（5）迎春河大兴段“云凤一体化”先行试验区411.16公顷（6167.4亩）。</t>
  </si>
  <si>
    <t>凤庆县</t>
  </si>
  <si>
    <t>临沧市凤庆县第一污水处理厂尾水人工湿地水质净化工程</t>
  </si>
  <si>
    <t>（1）污水处理厂尾水人工湿地，拟建污水处理厂尾水人工湿地4套，占地规模59279.21平方米（88.87亩），设计水量处理规模为1.5万m3/d，其中表流湿地处理系统（一）规模为2000 m³/d，表流湿地处理系统（二）规模为5000 m³/d，表流湿地处理系统（三）规模为5000 m³/d，表流湿地处理系统（四）规模为3000 m³/d。（2）河滨生态缓冲带修复工程，本项目涉及迎春河生态缓冲带修复（凤庆县产业园区段）总长度约3.96km，其中左岸主要为城镇型生态缓冲带，长度约3.4km，右岸主要为村落农田混合型生态缓冲带，长度约3.8km。两岸带宽约15米，栽植垂柳、黑弹朴、黄杨、云南黄馨、狗牙根等植物。修复生态缓冲带面积约101220.5m2（约合151.83亩）。</t>
  </si>
  <si>
    <t>十一</t>
  </si>
  <si>
    <t>社会事业</t>
  </si>
  <si>
    <t>凤庆县中小学数字校园建设</t>
  </si>
  <si>
    <t>完成凤庆县中小学校园全光网改造、交互式直录播教室建设、标准数字教室建设、信息终端建设。</t>
  </si>
  <si>
    <t>凤庆县中小学校</t>
  </si>
  <si>
    <t>县教育体育局</t>
  </si>
  <si>
    <t>凤庆县乡村振兴校园雨污分流管网建设项目</t>
  </si>
  <si>
    <t>对县城区域以外的学校进行雨污管网建设</t>
  </si>
  <si>
    <t>凤庆县非城区学校内</t>
  </si>
  <si>
    <t>凤庆县农村学校教师周转宿舍建设项目</t>
  </si>
  <si>
    <t>新建教师周转宿舍496套，解决29个学校的教师住宿困难。建筑面积17360平方米</t>
  </si>
  <si>
    <t>凤庆县农村学校内</t>
  </si>
  <si>
    <t>凤庆县学校体育设施建设项目</t>
  </si>
  <si>
    <t>新建、改扩建学校运动场，购置安装体育锻炼设备，维护修缮现有体育设施；依托学校建设竞技体育后备人才基地</t>
  </si>
  <si>
    <t>凤庆县疾控中心服务能力提升建设项目</t>
  </si>
  <si>
    <t>新建卫生应急处突中心1620平方米， 仓库397平方米，以及辅助设施和相关设备购置。</t>
  </si>
  <si>
    <t>县卫生健康局</t>
  </si>
  <si>
    <t>凤庆县第一中学高中部扩容提质建设项目</t>
  </si>
  <si>
    <t>建筑面积17200平方米（新建艺体综合楼10000平方米、室外塑胶篮球场排球场7200平方米。）</t>
  </si>
  <si>
    <t>凤庆县第一中学</t>
  </si>
  <si>
    <t>凤庆县第二中学高中部艺体综合楼建设项目</t>
  </si>
  <si>
    <t>建筑面积5300平方米</t>
  </si>
  <si>
    <t>凤庆县第二中学</t>
  </si>
  <si>
    <t>凤庆县第三中学高中部扩容提质建设项目</t>
  </si>
  <si>
    <t>建筑面积10000平方米（新建艺体综合楼5000平方米、浴室厕所2000平方米、食堂3000平方米。）</t>
  </si>
  <si>
    <t>凤庆县第三中学</t>
  </si>
  <si>
    <t>凤庆县妇幼保健院病房提升改造项目</t>
  </si>
  <si>
    <t>改造及装修病房和手术室2000平方米，其中，改造急诊急救病房800平方米、重症监护病房300平方米、新生儿病房340平方米、妇科手术室160平方米、产科手术室和产房400平方米，并购置诊疗设备及急诊病床40张，设置ICU病床5张。</t>
  </si>
  <si>
    <t>凤庆县中医医院病房提升改造项目</t>
  </si>
  <si>
    <t>按照三级中医医院建设标准改造建筑面积19694㎡，其中，增加200厚加气混凝土墙体283.28㎡，改造墙面25432㎡、天棚改造11560㎡，并做好水、电、无障碍扶手、卫生间等配套设施改造；同时，购置部分医疗设备，新建中医疼痛、安宁疗护等学科，充分发挥中医特色治疗优势，确保满足群众健康保健的需求。</t>
  </si>
  <si>
    <t>凤庆县紧密型医共体乡镇分院病房提升改造项目</t>
  </si>
  <si>
    <t>实施乡镇卫生院门诊科、中医科、功能科、会议室、病房等提升改造，完善污水处理、供电、消防等配套服务设施。</t>
  </si>
  <si>
    <t>凤庆县中医医院服务能力提升项目</t>
  </si>
  <si>
    <t>改造和修缮住院楼、门诊楼、传染楼、医技楼4栋，完善污水处理系统和消防系统。独立设置急诊区、重症医学科，确保实现门诊区、住院区、手术区、治未病中心等区域相对独立，并配置相关急救设备和专业的急救团队。</t>
  </si>
  <si>
    <t>凤庆县普惠托育服务体系建设项目</t>
  </si>
  <si>
    <t>围绕乳儿班、托小班、托大班 、临时托班、计时托班五种班型新建及改造托育中心，其中，新建托育服务中心1所，配置托位300个，实施托育服务用房、婴幼儿早期发展用房、监督管理用房和设备辅助用房等建设，配套实施室外活动场所及儿童游乐园1座；改造托育服务中心1所，配置托位250个，并配套完善相关服务设施。</t>
  </si>
  <si>
    <t>凤庆县雪山镇卫生院服务能力提升建设项目</t>
  </si>
  <si>
    <t>本项目规划总用地面积3057.36㎡。总建筑面积3087.44平方米，其中原有建筑面积2215.64平方米，新建建筑总面积871.80平方米。原有住院楼改造提升993.6平方米，新建综合楼586.80平方米；新建污水处理系统池100立方米；新建垃圾处理池22.5平方米；新建厕所60平方米；新建大棚225平方米；院落提升改造、新建场地1270平方米，进行相关医疗设备采购。</t>
  </si>
  <si>
    <t>雪山镇</t>
  </si>
  <si>
    <t>凤庆县鲁史中心乡镇卫生院建设</t>
  </si>
  <si>
    <t>对鲁史中心卫生院进行提质改造，购置相关医疗设备。</t>
  </si>
  <si>
    <t>十二</t>
  </si>
  <si>
    <t>防灾减灾救灾</t>
  </si>
  <si>
    <t>凤庆县两岔河水库除险加固</t>
  </si>
  <si>
    <t>规模为中型，总库容1092万立方米，对水库的枢纽建筑物除险加固。</t>
  </si>
  <si>
    <t>三岔河镇</t>
  </si>
  <si>
    <t>云南省凤庆县北桥河河道治理工程</t>
  </si>
  <si>
    <t>工程治理段共分五段，共计治理22.10km，新建工程措施31.49km，其中加高、加固、拆除重建段4.38km，新建堤防16.08km，新建护岸11.03km。</t>
  </si>
  <si>
    <t>凤山镇、洛党镇</t>
  </si>
  <si>
    <t>云南省凤庆县小黑河河道治理工程</t>
  </si>
  <si>
    <t>工程治理河长11.82km，新建防洪堤16.18km。新建机耕桥、人行桥、下河踏步、排涝涵等。</t>
  </si>
  <si>
    <t>诗礼乡、鲁史镇、新华乡</t>
  </si>
  <si>
    <t>凤庆国家基本气象站基础设施改扩建项目</t>
  </si>
  <si>
    <t>（1）X波段雷达站进站道路硬化总长1800米，路面宽4.5米；（2）路面内侧排水沟总长1800米；（3）毛路拓宽350米；（4）构筑毛石挡墙，毛石挡墙主要有五段共计520立方米；（5）道路外侧设立500个防撞墩。（6）办公用房改造提升、线路改造；（7）绿化改造提升；（8）附属设施改造提升；（9）人工影响天气固定作业点改扩建。</t>
  </si>
  <si>
    <t>勐佑镇大绿荫塘山雷达站</t>
  </si>
  <si>
    <t>县气象局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</si>
</sst>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宋体"/>
      <charset val="134"/>
      <scheme val="minor"/>
    </font>
    <font>
      <sz val="11"/>
      <name val="方正黑体_GBK"/>
      <charset val="134"/>
    </font>
    <font>
      <b/>
      <sz val="14"/>
      <name val="宋体"/>
      <charset val="134"/>
      <scheme val="minor"/>
    </font>
    <font>
      <sz val="14"/>
      <color rgb="FFFF0000"/>
      <name val="宋体"/>
      <charset val="134"/>
      <scheme val="minor"/>
    </font>
    <font>
      <sz val="10"/>
      <name val="宋体"/>
      <charset val="134"/>
      <scheme val="minor"/>
    </font>
    <font>
      <b/>
      <sz val="14"/>
      <color rgb="FFFF0000"/>
      <name val="宋体"/>
      <charset val="134"/>
      <scheme val="minor"/>
    </font>
    <font>
      <sz val="9"/>
      <name val="宋体"/>
      <charset val="134"/>
      <scheme val="minor"/>
    </font>
    <font>
      <sz val="11"/>
      <name val="宋体"/>
      <charset val="134"/>
    </font>
    <font>
      <sz val="14"/>
      <name val="方正黑体_GBK"/>
      <charset val="134"/>
    </font>
    <font>
      <sz val="24"/>
      <name val="方正小标宋简体"/>
      <charset val="134"/>
    </font>
    <font>
      <sz val="16"/>
      <name val="方正黑体_GBK"/>
      <charset val="134"/>
    </font>
    <font>
      <sz val="14"/>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0"/>
    </font>
    <font>
      <sz val="11"/>
      <name val="Arial Unicode MS"/>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4"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11" borderId="0" applyNumberFormat="0" applyBorder="0" applyAlignment="0" applyProtection="0">
      <alignment vertical="center"/>
    </xf>
    <xf numFmtId="0" fontId="20" fillId="0" borderId="6" applyNumberFormat="0" applyFill="0" applyAlignment="0" applyProtection="0">
      <alignment vertical="center"/>
    </xf>
    <xf numFmtId="0" fontId="17" fillId="12" borderId="0" applyNumberFormat="0" applyBorder="0" applyAlignment="0" applyProtection="0">
      <alignment vertical="center"/>
    </xf>
    <xf numFmtId="0" fontId="26" fillId="13" borderId="7" applyNumberFormat="0" applyAlignment="0" applyProtection="0">
      <alignment vertical="center"/>
    </xf>
    <xf numFmtId="0" fontId="27" fillId="13" borderId="3" applyNumberFormat="0" applyAlignment="0" applyProtection="0">
      <alignment vertical="center"/>
    </xf>
    <xf numFmtId="0" fontId="28" fillId="14" borderId="8"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33" fillId="0" borderId="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2" borderId="0" xfId="0" applyFont="1" applyFill="1" applyAlignment="1">
      <alignment horizontal="center" vertical="center" wrapText="1"/>
    </xf>
    <xf numFmtId="0" fontId="5" fillId="0" borderId="0" xfId="0" applyFont="1" applyFill="1" applyAlignment="1">
      <alignment horizontal="center" vertical="center" wrapText="1"/>
    </xf>
    <xf numFmtId="0" fontId="6" fillId="3"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lignment vertical="center"/>
    </xf>
    <xf numFmtId="0" fontId="7" fillId="3" borderId="0" xfId="0" applyFont="1" applyFill="1" applyAlignment="1">
      <alignment horizontal="center" vertical="center" wrapText="1"/>
    </xf>
    <xf numFmtId="0" fontId="8"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ont>
        <color rgb="FF9C0006"/>
      </font>
      <fill>
        <patternFill patternType="solid">
          <bgColor rgb="FFFFC7CE"/>
        </patternFill>
      </fill>
    </dxf>
    <dxf>
      <fill>
        <patternFill patternType="solid">
          <bgColor rgb="FFFF0000"/>
        </patternFill>
      </fill>
    </dxf>
    <dxf>
      <fill>
        <patternFill patternType="solid">
          <bgColor rgb="FFFF9900"/>
        </patternFill>
      </fill>
    </dxf>
  </dxf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153670</xdr:colOff>
      <xdr:row>43</xdr:row>
      <xdr:rowOff>0</xdr:rowOff>
    </xdr:from>
    <xdr:to>
      <xdr:col>1</xdr:col>
      <xdr:colOff>297815</xdr:colOff>
      <xdr:row>44</xdr:row>
      <xdr:rowOff>508000</xdr:rowOff>
    </xdr:to>
    <xdr:pic>
      <xdr:nvPicPr>
        <xdr:cNvPr id="2" name="Picture 14806" descr="clip_image7286"/>
        <xdr:cNvPicPr>
          <a:picLocks noChangeAspect="1"/>
        </xdr:cNvPicPr>
      </xdr:nvPicPr>
      <xdr:blipFill>
        <a:blip r:embed="rId1"/>
        <a:stretch>
          <a:fillRect/>
        </a:stretch>
      </xdr:blipFill>
      <xdr:spPr>
        <a:xfrm>
          <a:off x="716280" y="35407600"/>
          <a:ext cx="144145" cy="889000"/>
        </a:xfrm>
        <a:prstGeom prst="rect">
          <a:avLst/>
        </a:prstGeom>
        <a:noFill/>
        <a:ln w="9525">
          <a:noFill/>
        </a:ln>
      </xdr:spPr>
    </xdr:pic>
    <xdr:clientData/>
  </xdr:twoCellAnchor>
  <xdr:twoCellAnchor editAs="oneCell">
    <xdr:from>
      <xdr:col>1</xdr:col>
      <xdr:colOff>487680</xdr:colOff>
      <xdr:row>43</xdr:row>
      <xdr:rowOff>0</xdr:rowOff>
    </xdr:from>
    <xdr:to>
      <xdr:col>1</xdr:col>
      <xdr:colOff>744220</xdr:colOff>
      <xdr:row>44</xdr:row>
      <xdr:rowOff>508000</xdr:rowOff>
    </xdr:to>
    <xdr:pic>
      <xdr:nvPicPr>
        <xdr:cNvPr id="3" name="Picture 596" descr="clip_image7278"/>
        <xdr:cNvPicPr>
          <a:picLocks noChangeAspect="1"/>
        </xdr:cNvPicPr>
      </xdr:nvPicPr>
      <xdr:blipFill>
        <a:blip r:embed="rId1"/>
        <a:stretch>
          <a:fillRect/>
        </a:stretch>
      </xdr:blipFill>
      <xdr:spPr>
        <a:xfrm>
          <a:off x="1050290" y="35407600"/>
          <a:ext cx="256540" cy="88900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11" name="Picture 596"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12" name="Picture 649"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13" name="Picture 14799"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14" name="Picture 15905"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15" name="Picture 980"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16" name="Picture 981"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17" name="Picture 1263"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18" name="Picture 2369"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19" name="Picture 590"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20" name="Picture 591"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21" name="Picture 643"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22" name="Picture 644"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23" name="Picture 596"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24" name="Picture 649"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25" name="Picture 14799"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26" name="Picture 15905"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27" name="Picture 980"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28" name="Picture 981"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29" name="Picture 1263"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30" name="Picture 2369"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31" name="Picture 590"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748030</xdr:colOff>
      <xdr:row>44</xdr:row>
      <xdr:rowOff>504190</xdr:rowOff>
    </xdr:to>
    <xdr:pic>
      <xdr:nvPicPr>
        <xdr:cNvPr id="32" name="Picture 591" descr="clip_image7278"/>
        <xdr:cNvPicPr>
          <a:picLocks noChangeAspect="1"/>
        </xdr:cNvPicPr>
      </xdr:nvPicPr>
      <xdr:blipFill>
        <a:blip r:embed="rId1"/>
        <a:stretch>
          <a:fillRect/>
        </a:stretch>
      </xdr:blipFill>
      <xdr:spPr>
        <a:xfrm>
          <a:off x="2910205" y="35407600"/>
          <a:ext cx="25844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33" name="Picture 643"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2</xdr:col>
      <xdr:colOff>489585</xdr:colOff>
      <xdr:row>43</xdr:row>
      <xdr:rowOff>0</xdr:rowOff>
    </xdr:from>
    <xdr:to>
      <xdr:col>2</xdr:col>
      <xdr:colOff>737870</xdr:colOff>
      <xdr:row>44</xdr:row>
      <xdr:rowOff>504190</xdr:rowOff>
    </xdr:to>
    <xdr:pic>
      <xdr:nvPicPr>
        <xdr:cNvPr id="34" name="Picture 644" descr="clip_image9353"/>
        <xdr:cNvPicPr>
          <a:picLocks noChangeAspect="1"/>
        </xdr:cNvPicPr>
      </xdr:nvPicPr>
      <xdr:blipFill>
        <a:blip r:embed="rId2"/>
        <a:stretch>
          <a:fillRect/>
        </a:stretch>
      </xdr:blipFill>
      <xdr:spPr>
        <a:xfrm>
          <a:off x="2910205" y="35407600"/>
          <a:ext cx="248285" cy="885190"/>
        </a:xfrm>
        <a:prstGeom prst="rect">
          <a:avLst/>
        </a:prstGeom>
        <a:noFill/>
        <a:ln w="9525">
          <a:noFill/>
        </a:ln>
      </xdr:spPr>
    </xdr:pic>
    <xdr:clientData/>
  </xdr:twoCellAnchor>
  <xdr:twoCellAnchor editAs="oneCell">
    <xdr:from>
      <xdr:col>1</xdr:col>
      <xdr:colOff>487680</xdr:colOff>
      <xdr:row>116</xdr:row>
      <xdr:rowOff>0</xdr:rowOff>
    </xdr:from>
    <xdr:to>
      <xdr:col>1</xdr:col>
      <xdr:colOff>744855</xdr:colOff>
      <xdr:row>117</xdr:row>
      <xdr:rowOff>355600</xdr:rowOff>
    </xdr:to>
    <xdr:pic>
      <xdr:nvPicPr>
        <xdr:cNvPr id="35" name="Picture 596" descr="clip_image7278"/>
        <xdr:cNvPicPr>
          <a:picLocks noChangeAspect="1"/>
        </xdr:cNvPicPr>
      </xdr:nvPicPr>
      <xdr:blipFill>
        <a:blip r:embed="rId1"/>
        <a:stretch>
          <a:fillRect/>
        </a:stretch>
      </xdr:blipFill>
      <xdr:spPr>
        <a:xfrm>
          <a:off x="1050290" y="113179225"/>
          <a:ext cx="25717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738505</xdr:colOff>
      <xdr:row>117</xdr:row>
      <xdr:rowOff>355600</xdr:rowOff>
    </xdr:to>
    <xdr:pic>
      <xdr:nvPicPr>
        <xdr:cNvPr id="36" name="Picture 649" descr="clip_image9353"/>
        <xdr:cNvPicPr>
          <a:picLocks noChangeAspect="1"/>
        </xdr:cNvPicPr>
      </xdr:nvPicPr>
      <xdr:blipFill>
        <a:blip r:embed="rId2"/>
        <a:stretch>
          <a:fillRect/>
        </a:stretch>
      </xdr:blipFill>
      <xdr:spPr>
        <a:xfrm>
          <a:off x="1050290" y="113179225"/>
          <a:ext cx="25082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744855</xdr:colOff>
      <xdr:row>117</xdr:row>
      <xdr:rowOff>355600</xdr:rowOff>
    </xdr:to>
    <xdr:pic>
      <xdr:nvPicPr>
        <xdr:cNvPr id="37" name="Picture 14799" descr="clip_image7278"/>
        <xdr:cNvPicPr>
          <a:picLocks noChangeAspect="1"/>
        </xdr:cNvPicPr>
      </xdr:nvPicPr>
      <xdr:blipFill>
        <a:blip r:embed="rId1"/>
        <a:stretch>
          <a:fillRect/>
        </a:stretch>
      </xdr:blipFill>
      <xdr:spPr>
        <a:xfrm>
          <a:off x="1050290" y="113179225"/>
          <a:ext cx="25717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738505</xdr:colOff>
      <xdr:row>117</xdr:row>
      <xdr:rowOff>355600</xdr:rowOff>
    </xdr:to>
    <xdr:pic>
      <xdr:nvPicPr>
        <xdr:cNvPr id="38" name="Picture 15905" descr="clip_image9353"/>
        <xdr:cNvPicPr>
          <a:picLocks noChangeAspect="1"/>
        </xdr:cNvPicPr>
      </xdr:nvPicPr>
      <xdr:blipFill>
        <a:blip r:embed="rId2"/>
        <a:stretch>
          <a:fillRect/>
        </a:stretch>
      </xdr:blipFill>
      <xdr:spPr>
        <a:xfrm>
          <a:off x="1050290" y="113179225"/>
          <a:ext cx="25082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744855</xdr:colOff>
      <xdr:row>117</xdr:row>
      <xdr:rowOff>355600</xdr:rowOff>
    </xdr:to>
    <xdr:pic>
      <xdr:nvPicPr>
        <xdr:cNvPr id="39" name="Picture 980" descr="clip_image7278"/>
        <xdr:cNvPicPr>
          <a:picLocks noChangeAspect="1"/>
        </xdr:cNvPicPr>
      </xdr:nvPicPr>
      <xdr:blipFill>
        <a:blip r:embed="rId1"/>
        <a:stretch>
          <a:fillRect/>
        </a:stretch>
      </xdr:blipFill>
      <xdr:spPr>
        <a:xfrm>
          <a:off x="1050290" y="113179225"/>
          <a:ext cx="25717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738505</xdr:colOff>
      <xdr:row>117</xdr:row>
      <xdr:rowOff>355600</xdr:rowOff>
    </xdr:to>
    <xdr:pic>
      <xdr:nvPicPr>
        <xdr:cNvPr id="40" name="Picture 981" descr="clip_image9353"/>
        <xdr:cNvPicPr>
          <a:picLocks noChangeAspect="1"/>
        </xdr:cNvPicPr>
      </xdr:nvPicPr>
      <xdr:blipFill>
        <a:blip r:embed="rId2"/>
        <a:stretch>
          <a:fillRect/>
        </a:stretch>
      </xdr:blipFill>
      <xdr:spPr>
        <a:xfrm>
          <a:off x="1050290" y="113179225"/>
          <a:ext cx="25082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744855</xdr:colOff>
      <xdr:row>117</xdr:row>
      <xdr:rowOff>355600</xdr:rowOff>
    </xdr:to>
    <xdr:pic>
      <xdr:nvPicPr>
        <xdr:cNvPr id="41" name="Picture 1263" descr="clip_image7278"/>
        <xdr:cNvPicPr>
          <a:picLocks noChangeAspect="1"/>
        </xdr:cNvPicPr>
      </xdr:nvPicPr>
      <xdr:blipFill>
        <a:blip r:embed="rId1"/>
        <a:stretch>
          <a:fillRect/>
        </a:stretch>
      </xdr:blipFill>
      <xdr:spPr>
        <a:xfrm>
          <a:off x="1050290" y="113179225"/>
          <a:ext cx="25717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738505</xdr:colOff>
      <xdr:row>117</xdr:row>
      <xdr:rowOff>355600</xdr:rowOff>
    </xdr:to>
    <xdr:pic>
      <xdr:nvPicPr>
        <xdr:cNvPr id="42" name="Picture 2369" descr="clip_image9353"/>
        <xdr:cNvPicPr>
          <a:picLocks noChangeAspect="1"/>
        </xdr:cNvPicPr>
      </xdr:nvPicPr>
      <xdr:blipFill>
        <a:blip r:embed="rId2"/>
        <a:stretch>
          <a:fillRect/>
        </a:stretch>
      </xdr:blipFill>
      <xdr:spPr>
        <a:xfrm>
          <a:off x="1050290" y="113179225"/>
          <a:ext cx="250825" cy="736600"/>
        </a:xfrm>
        <a:prstGeom prst="rect">
          <a:avLst/>
        </a:prstGeom>
        <a:noFill/>
        <a:ln w="9525">
          <a:noFill/>
        </a:ln>
      </xdr:spPr>
    </xdr:pic>
    <xdr:clientData/>
  </xdr:twoCellAnchor>
  <xdr:twoCellAnchor editAs="oneCell">
    <xdr:from>
      <xdr:col>1</xdr:col>
      <xdr:colOff>487680</xdr:colOff>
      <xdr:row>116</xdr:row>
      <xdr:rowOff>0</xdr:rowOff>
    </xdr:from>
    <xdr:to>
      <xdr:col>1</xdr:col>
      <xdr:colOff>744855</xdr:colOff>
      <xdr:row>117</xdr:row>
      <xdr:rowOff>355600</xdr:rowOff>
    </xdr:to>
    <xdr:pic>
      <xdr:nvPicPr>
        <xdr:cNvPr id="43" name="Picture 590" descr="clip_image7278"/>
        <xdr:cNvPicPr>
          <a:picLocks noChangeAspect="1"/>
        </xdr:cNvPicPr>
      </xdr:nvPicPr>
      <xdr:blipFill>
        <a:blip r:embed="rId1"/>
        <a:stretch>
          <a:fillRect/>
        </a:stretch>
      </xdr:blipFill>
      <xdr:spPr>
        <a:xfrm>
          <a:off x="1050290" y="113179225"/>
          <a:ext cx="257175" cy="736600"/>
        </a:xfrm>
        <a:prstGeom prst="rect">
          <a:avLst/>
        </a:prstGeom>
        <a:noFill/>
        <a:ln w="9525">
          <a:noFill/>
        </a:ln>
      </xdr:spPr>
    </xdr:pic>
    <xdr:clientData/>
  </xdr:twoCellAnchor>
  <xdr:oneCellAnchor>
    <xdr:from>
      <xdr:col>2</xdr:col>
      <xdr:colOff>8890</xdr:colOff>
      <xdr:row>123</xdr:row>
      <xdr:rowOff>0</xdr:rowOff>
    </xdr:from>
    <xdr:ext cx="218440" cy="583565"/>
    <xdr:pic>
      <xdr:nvPicPr>
        <xdr:cNvPr id="4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4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4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4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4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4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5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6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7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8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9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0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1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2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3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4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5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6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2"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3"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4"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5"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6"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7"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8"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79"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80"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123</xdr:row>
      <xdr:rowOff>0</xdr:rowOff>
    </xdr:from>
    <xdr:ext cx="218440" cy="583565"/>
    <xdr:pic>
      <xdr:nvPicPr>
        <xdr:cNvPr id="181" name="Picture 644" descr="clip_image9353"/>
        <xdr:cNvPicPr>
          <a:picLocks noChangeAspect="1"/>
        </xdr:cNvPicPr>
      </xdr:nvPicPr>
      <xdr:blipFill>
        <a:blip r:embed="rId2"/>
        <a:stretch>
          <a:fillRect/>
        </a:stretch>
      </xdr:blipFill>
      <xdr:spPr>
        <a:xfrm>
          <a:off x="2429510" y="1223994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8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19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0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1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2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3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4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5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6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7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8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29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09"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0"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1"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2"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3"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4"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5"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6"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7"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8890</xdr:colOff>
      <xdr:row>122</xdr:row>
      <xdr:rowOff>0</xdr:rowOff>
    </xdr:from>
    <xdr:ext cx="218440" cy="583565"/>
    <xdr:pic>
      <xdr:nvPicPr>
        <xdr:cNvPr id="318" name="Picture 644" descr="clip_image9353"/>
        <xdr:cNvPicPr>
          <a:picLocks noChangeAspect="1"/>
        </xdr:cNvPicPr>
      </xdr:nvPicPr>
      <xdr:blipFill>
        <a:blip r:embed="rId2"/>
        <a:stretch>
          <a:fillRect/>
        </a:stretch>
      </xdr:blipFill>
      <xdr:spPr>
        <a:xfrm>
          <a:off x="2429510" y="120570625"/>
          <a:ext cx="218440" cy="583565"/>
        </a:xfrm>
        <a:prstGeom prst="rect">
          <a:avLst/>
        </a:prstGeom>
        <a:noFill/>
        <a:ln w="9525">
          <a:noFill/>
        </a:ln>
      </xdr:spPr>
    </xdr:pic>
    <xdr:clientData/>
  </xdr:oneCellAnchor>
  <xdr:oneCellAnchor>
    <xdr:from>
      <xdr:col>2</xdr:col>
      <xdr:colOff>189865</xdr:colOff>
      <xdr:row>122</xdr:row>
      <xdr:rowOff>57150</xdr:rowOff>
    </xdr:from>
    <xdr:ext cx="218440" cy="583565"/>
    <xdr:pic>
      <xdr:nvPicPr>
        <xdr:cNvPr id="319" name="Picture 644" descr="clip_image9353"/>
        <xdr:cNvPicPr>
          <a:picLocks noChangeAspect="1"/>
        </xdr:cNvPicPr>
      </xdr:nvPicPr>
      <xdr:blipFill>
        <a:blip r:embed="rId2"/>
        <a:stretch>
          <a:fillRect/>
        </a:stretch>
      </xdr:blipFill>
      <xdr:spPr>
        <a:xfrm>
          <a:off x="2610485" y="120627775"/>
          <a:ext cx="218440" cy="583565"/>
        </a:xfrm>
        <a:prstGeom prst="rect">
          <a:avLst/>
        </a:prstGeom>
        <a:noFill/>
        <a:ln w="9525">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5"/>
  <sheetViews>
    <sheetView tabSelected="1" view="pageBreakPreview" zoomScaleNormal="130" workbookViewId="0">
      <pane ySplit="4" topLeftCell="A83" activePane="bottomLeft" state="frozen"/>
      <selection/>
      <selection pane="bottomLeft" activeCell="C83" sqref="C83"/>
    </sheetView>
  </sheetViews>
  <sheetFormatPr defaultColWidth="9" defaultRowHeight="13.5" outlineLevelCol="7"/>
  <cols>
    <col min="1" max="1" width="7.38333333333333" style="1" customWidth="1"/>
    <col min="2" max="2" width="24.3833333333333" style="1" customWidth="1"/>
    <col min="3" max="3" width="43.3833333333333" style="13" customWidth="1"/>
    <col min="4" max="4" width="17.125" style="13" customWidth="1"/>
    <col min="5" max="6" width="25.6333333333333" style="13" customWidth="1"/>
    <col min="7" max="7" width="20.625" style="1" customWidth="1"/>
    <col min="8" max="8" width="16.25" style="1" customWidth="1"/>
    <col min="9" max="16384" width="9" style="1"/>
  </cols>
  <sheetData>
    <row r="1" ht="18" spans="1:8">
      <c r="A1" s="14" t="s">
        <v>0</v>
      </c>
      <c r="B1" s="14"/>
      <c r="C1" s="14"/>
      <c r="D1" s="14"/>
      <c r="E1" s="14"/>
      <c r="F1" s="14"/>
      <c r="G1" s="14"/>
      <c r="H1" s="14"/>
    </row>
    <row r="2" s="1" customFormat="1" ht="39" customHeight="1" spans="1:8">
      <c r="A2" s="15" t="s">
        <v>1</v>
      </c>
      <c r="B2" s="15"/>
      <c r="C2" s="15"/>
      <c r="D2" s="15"/>
      <c r="E2" s="15"/>
      <c r="F2" s="15"/>
      <c r="G2" s="15"/>
      <c r="H2" s="15"/>
    </row>
    <row r="3" s="2" customFormat="1" ht="48" customHeight="1" spans="1:8">
      <c r="A3" s="16" t="s">
        <v>2</v>
      </c>
      <c r="B3" s="16" t="s">
        <v>3</v>
      </c>
      <c r="C3" s="16" t="s">
        <v>4</v>
      </c>
      <c r="D3" s="16" t="s">
        <v>5</v>
      </c>
      <c r="E3" s="16" t="s">
        <v>6</v>
      </c>
      <c r="F3" s="16" t="s">
        <v>7</v>
      </c>
      <c r="G3" s="16" t="s">
        <v>8</v>
      </c>
      <c r="H3" s="16" t="s">
        <v>9</v>
      </c>
    </row>
    <row r="4" s="3" customFormat="1" ht="33" customHeight="1" spans="1:8">
      <c r="A4" s="17" t="s">
        <v>10</v>
      </c>
      <c r="B4" s="17"/>
      <c r="C4" s="17"/>
      <c r="D4" s="17">
        <f>SUM(D5,D44,D72,D78,D80,D85,D94,D98,D103,D117,D125,D141)</f>
        <v>1384743.56</v>
      </c>
      <c r="E4" s="17"/>
      <c r="F4" s="17"/>
      <c r="G4" s="17"/>
      <c r="H4" s="17"/>
    </row>
    <row r="5" s="4" customFormat="1" ht="36" customHeight="1" spans="1:8">
      <c r="A5" s="18" t="s">
        <v>11</v>
      </c>
      <c r="B5" s="19" t="s">
        <v>12</v>
      </c>
      <c r="C5" s="17"/>
      <c r="D5" s="17">
        <f>SUM(D6:D43)</f>
        <v>183074</v>
      </c>
      <c r="E5" s="17"/>
      <c r="F5" s="17"/>
      <c r="G5" s="17"/>
      <c r="H5" s="17"/>
    </row>
    <row r="6" s="1" customFormat="1" ht="60" customHeight="1" spans="1:8">
      <c r="A6" s="20">
        <v>1</v>
      </c>
      <c r="B6" s="21" t="s">
        <v>13</v>
      </c>
      <c r="C6" s="21" t="s">
        <v>14</v>
      </c>
      <c r="D6" s="22">
        <v>5000</v>
      </c>
      <c r="E6" s="22" t="s">
        <v>15</v>
      </c>
      <c r="F6" s="22" t="s">
        <v>16</v>
      </c>
      <c r="G6" s="22" t="s">
        <v>17</v>
      </c>
      <c r="H6" s="22"/>
    </row>
    <row r="7" s="5" customFormat="1" ht="54" customHeight="1" spans="1:8">
      <c r="A7" s="20">
        <v>2</v>
      </c>
      <c r="B7" s="21" t="s">
        <v>18</v>
      </c>
      <c r="C7" s="21" t="s">
        <v>19</v>
      </c>
      <c r="D7" s="22">
        <v>30000</v>
      </c>
      <c r="E7" s="22" t="s">
        <v>20</v>
      </c>
      <c r="F7" s="22" t="s">
        <v>16</v>
      </c>
      <c r="G7" s="22" t="s">
        <v>17</v>
      </c>
      <c r="H7" s="22"/>
    </row>
    <row r="8" s="1" customFormat="1" ht="58" customHeight="1" spans="1:8">
      <c r="A8" s="20">
        <v>3</v>
      </c>
      <c r="B8" s="21" t="s">
        <v>21</v>
      </c>
      <c r="C8" s="21" t="s">
        <v>22</v>
      </c>
      <c r="D8" s="22">
        <v>121000</v>
      </c>
      <c r="E8" s="22" t="s">
        <v>23</v>
      </c>
      <c r="F8" s="22" t="s">
        <v>16</v>
      </c>
      <c r="G8" s="22" t="s">
        <v>17</v>
      </c>
      <c r="H8" s="22"/>
    </row>
    <row r="9" s="5" customFormat="1" ht="40" customHeight="1" spans="1:8">
      <c r="A9" s="20">
        <v>4</v>
      </c>
      <c r="B9" s="21" t="s">
        <v>24</v>
      </c>
      <c r="C9" s="21" t="s">
        <v>25</v>
      </c>
      <c r="D9" s="22">
        <v>300</v>
      </c>
      <c r="E9" s="22" t="s">
        <v>26</v>
      </c>
      <c r="F9" s="22" t="s">
        <v>16</v>
      </c>
      <c r="G9" s="22" t="s">
        <v>27</v>
      </c>
      <c r="H9" s="22"/>
    </row>
    <row r="10" s="5" customFormat="1" ht="52" customHeight="1" spans="1:8">
      <c r="A10" s="20">
        <v>5</v>
      </c>
      <c r="B10" s="21" t="s">
        <v>28</v>
      </c>
      <c r="C10" s="21" t="s">
        <v>29</v>
      </c>
      <c r="D10" s="22">
        <v>2000</v>
      </c>
      <c r="E10" s="22" t="s">
        <v>15</v>
      </c>
      <c r="F10" s="22" t="s">
        <v>30</v>
      </c>
      <c r="G10" s="22" t="s">
        <v>27</v>
      </c>
      <c r="H10" s="22"/>
    </row>
    <row r="11" s="5" customFormat="1" ht="69" customHeight="1" spans="1:8">
      <c r="A11" s="20">
        <v>6</v>
      </c>
      <c r="B11" s="21" t="s">
        <v>31</v>
      </c>
      <c r="C11" s="21" t="s">
        <v>32</v>
      </c>
      <c r="D11" s="22">
        <v>190</v>
      </c>
      <c r="E11" s="22" t="s">
        <v>33</v>
      </c>
      <c r="F11" s="22" t="s">
        <v>34</v>
      </c>
      <c r="G11" s="22" t="s">
        <v>35</v>
      </c>
      <c r="H11" s="22"/>
    </row>
    <row r="12" s="1" customFormat="1" ht="57" customHeight="1" spans="1:8">
      <c r="A12" s="20">
        <v>7</v>
      </c>
      <c r="B12" s="21" t="s">
        <v>36</v>
      </c>
      <c r="C12" s="21" t="s">
        <v>37</v>
      </c>
      <c r="D12" s="22">
        <v>12000</v>
      </c>
      <c r="E12" s="22" t="s">
        <v>20</v>
      </c>
      <c r="F12" s="22" t="s">
        <v>16</v>
      </c>
      <c r="G12" s="22" t="s">
        <v>17</v>
      </c>
      <c r="H12" s="22"/>
    </row>
    <row r="13" s="1" customFormat="1" ht="43" customHeight="1" spans="1:8">
      <c r="A13" s="20">
        <v>8</v>
      </c>
      <c r="B13" s="21" t="s">
        <v>38</v>
      </c>
      <c r="C13" s="21" t="s">
        <v>39</v>
      </c>
      <c r="D13" s="22">
        <v>3000</v>
      </c>
      <c r="E13" s="22" t="s">
        <v>40</v>
      </c>
      <c r="F13" s="22" t="s">
        <v>16</v>
      </c>
      <c r="G13" s="22" t="s">
        <v>17</v>
      </c>
      <c r="H13" s="22"/>
    </row>
    <row r="14" s="1" customFormat="1" ht="38" customHeight="1" spans="1:8">
      <c r="A14" s="20">
        <v>9</v>
      </c>
      <c r="B14" s="21" t="s">
        <v>41</v>
      </c>
      <c r="C14" s="21" t="s">
        <v>42</v>
      </c>
      <c r="D14" s="22">
        <v>5000</v>
      </c>
      <c r="E14" s="22" t="s">
        <v>43</v>
      </c>
      <c r="F14" s="22" t="s">
        <v>16</v>
      </c>
      <c r="G14" s="22" t="s">
        <v>17</v>
      </c>
      <c r="H14" s="22"/>
    </row>
    <row r="15" s="6" customFormat="1" ht="66" customHeight="1" spans="1:8">
      <c r="A15" s="20">
        <v>10</v>
      </c>
      <c r="B15" s="23" t="s">
        <v>44</v>
      </c>
      <c r="C15" s="23" t="s">
        <v>45</v>
      </c>
      <c r="D15" s="22">
        <v>100</v>
      </c>
      <c r="E15" s="22" t="s">
        <v>46</v>
      </c>
      <c r="F15" s="22" t="s">
        <v>47</v>
      </c>
      <c r="G15" s="22" t="s">
        <v>48</v>
      </c>
      <c r="H15" s="22" t="s">
        <v>49</v>
      </c>
    </row>
    <row r="16" s="6" customFormat="1" ht="74" customHeight="1" spans="1:8">
      <c r="A16" s="20">
        <v>11</v>
      </c>
      <c r="B16" s="23" t="s">
        <v>50</v>
      </c>
      <c r="C16" s="23" t="s">
        <v>51</v>
      </c>
      <c r="D16" s="22">
        <v>250</v>
      </c>
      <c r="E16" s="22" t="s">
        <v>52</v>
      </c>
      <c r="F16" s="22" t="s">
        <v>47</v>
      </c>
      <c r="G16" s="22" t="s">
        <v>53</v>
      </c>
      <c r="H16" s="22" t="s">
        <v>49</v>
      </c>
    </row>
    <row r="17" s="6" customFormat="1" ht="73" customHeight="1" spans="1:8">
      <c r="A17" s="20">
        <v>12</v>
      </c>
      <c r="B17" s="23" t="s">
        <v>54</v>
      </c>
      <c r="C17" s="23" t="s">
        <v>55</v>
      </c>
      <c r="D17" s="22">
        <v>144</v>
      </c>
      <c r="E17" s="22" t="s">
        <v>56</v>
      </c>
      <c r="F17" s="22" t="s">
        <v>47</v>
      </c>
      <c r="G17" s="22" t="s">
        <v>35</v>
      </c>
      <c r="H17" s="22" t="s">
        <v>49</v>
      </c>
    </row>
    <row r="18" s="6" customFormat="1" ht="69" customHeight="1" spans="1:8">
      <c r="A18" s="20">
        <v>13</v>
      </c>
      <c r="B18" s="23" t="s">
        <v>57</v>
      </c>
      <c r="C18" s="23" t="s">
        <v>58</v>
      </c>
      <c r="D18" s="22">
        <v>200</v>
      </c>
      <c r="E18" s="22" t="s">
        <v>59</v>
      </c>
      <c r="F18" s="22" t="s">
        <v>47</v>
      </c>
      <c r="G18" s="22" t="s">
        <v>60</v>
      </c>
      <c r="H18" s="22" t="s">
        <v>49</v>
      </c>
    </row>
    <row r="19" s="6" customFormat="1" ht="59" customHeight="1" spans="1:8">
      <c r="A19" s="20">
        <v>14</v>
      </c>
      <c r="B19" s="23" t="s">
        <v>61</v>
      </c>
      <c r="C19" s="23" t="s">
        <v>62</v>
      </c>
      <c r="D19" s="22">
        <v>150</v>
      </c>
      <c r="E19" s="22" t="s">
        <v>63</v>
      </c>
      <c r="F19" s="22" t="s">
        <v>47</v>
      </c>
      <c r="G19" s="22" t="s">
        <v>53</v>
      </c>
      <c r="H19" s="22" t="s">
        <v>49</v>
      </c>
    </row>
    <row r="20" s="6" customFormat="1" ht="148" customHeight="1" spans="1:8">
      <c r="A20" s="20">
        <v>15</v>
      </c>
      <c r="B20" s="23" t="s">
        <v>64</v>
      </c>
      <c r="C20" s="23" t="s">
        <v>65</v>
      </c>
      <c r="D20" s="22">
        <v>500</v>
      </c>
      <c r="E20" s="22" t="s">
        <v>66</v>
      </c>
      <c r="F20" s="22" t="s">
        <v>47</v>
      </c>
      <c r="G20" s="22" t="s">
        <v>67</v>
      </c>
      <c r="H20" s="22" t="s">
        <v>49</v>
      </c>
    </row>
    <row r="21" s="6" customFormat="1" ht="84" customHeight="1" spans="1:8">
      <c r="A21" s="20">
        <v>16</v>
      </c>
      <c r="B21" s="23" t="s">
        <v>68</v>
      </c>
      <c r="C21" s="23" t="s">
        <v>69</v>
      </c>
      <c r="D21" s="22">
        <v>150</v>
      </c>
      <c r="E21" s="22" t="s">
        <v>70</v>
      </c>
      <c r="F21" s="22" t="s">
        <v>47</v>
      </c>
      <c r="G21" s="22" t="s">
        <v>71</v>
      </c>
      <c r="H21" s="22" t="s">
        <v>49</v>
      </c>
    </row>
    <row r="22" s="6" customFormat="1" ht="72" customHeight="1" spans="1:8">
      <c r="A22" s="20">
        <v>17</v>
      </c>
      <c r="B22" s="23" t="s">
        <v>72</v>
      </c>
      <c r="C22" s="23" t="s">
        <v>73</v>
      </c>
      <c r="D22" s="22">
        <v>200</v>
      </c>
      <c r="E22" s="22" t="s">
        <v>74</v>
      </c>
      <c r="F22" s="22" t="s">
        <v>47</v>
      </c>
      <c r="G22" s="22" t="s">
        <v>71</v>
      </c>
      <c r="H22" s="22" t="s">
        <v>49</v>
      </c>
    </row>
    <row r="23" s="6" customFormat="1" ht="48" customHeight="1" spans="1:8">
      <c r="A23" s="20">
        <v>18</v>
      </c>
      <c r="B23" s="23" t="s">
        <v>75</v>
      </c>
      <c r="C23" s="23" t="s">
        <v>76</v>
      </c>
      <c r="D23" s="22">
        <v>100</v>
      </c>
      <c r="E23" s="22" t="s">
        <v>77</v>
      </c>
      <c r="F23" s="22" t="s">
        <v>47</v>
      </c>
      <c r="G23" s="22" t="s">
        <v>78</v>
      </c>
      <c r="H23" s="22" t="s">
        <v>49</v>
      </c>
    </row>
    <row r="24" s="6" customFormat="1" ht="84" customHeight="1" spans="1:8">
      <c r="A24" s="20">
        <v>19</v>
      </c>
      <c r="B24" s="23" t="s">
        <v>79</v>
      </c>
      <c r="C24" s="23" t="s">
        <v>80</v>
      </c>
      <c r="D24" s="22">
        <v>50</v>
      </c>
      <c r="E24" s="22" t="s">
        <v>46</v>
      </c>
      <c r="F24" s="22" t="s">
        <v>47</v>
      </c>
      <c r="G24" s="22" t="s">
        <v>48</v>
      </c>
      <c r="H24" s="22" t="s">
        <v>49</v>
      </c>
    </row>
    <row r="25" s="6" customFormat="1" ht="74" customHeight="1" spans="1:8">
      <c r="A25" s="20">
        <v>20</v>
      </c>
      <c r="B25" s="23" t="s">
        <v>81</v>
      </c>
      <c r="C25" s="23" t="s">
        <v>82</v>
      </c>
      <c r="D25" s="22">
        <v>200</v>
      </c>
      <c r="E25" s="22" t="s">
        <v>83</v>
      </c>
      <c r="F25" s="22" t="s">
        <v>47</v>
      </c>
      <c r="G25" s="22" t="s">
        <v>35</v>
      </c>
      <c r="H25" s="22" t="s">
        <v>49</v>
      </c>
    </row>
    <row r="26" s="6" customFormat="1" ht="57" customHeight="1" spans="1:8">
      <c r="A26" s="20">
        <v>21</v>
      </c>
      <c r="B26" s="23" t="s">
        <v>84</v>
      </c>
      <c r="C26" s="23" t="s">
        <v>85</v>
      </c>
      <c r="D26" s="22">
        <v>150</v>
      </c>
      <c r="E26" s="22" t="s">
        <v>86</v>
      </c>
      <c r="F26" s="22" t="s">
        <v>47</v>
      </c>
      <c r="G26" s="22" t="s">
        <v>53</v>
      </c>
      <c r="H26" s="22" t="s">
        <v>49</v>
      </c>
    </row>
    <row r="27" s="6" customFormat="1" ht="72" customHeight="1" spans="1:8">
      <c r="A27" s="20">
        <v>22</v>
      </c>
      <c r="B27" s="23" t="s">
        <v>87</v>
      </c>
      <c r="C27" s="23" t="s">
        <v>88</v>
      </c>
      <c r="D27" s="22">
        <v>100</v>
      </c>
      <c r="E27" s="22" t="s">
        <v>89</v>
      </c>
      <c r="F27" s="22" t="s">
        <v>47</v>
      </c>
      <c r="G27" s="22" t="s">
        <v>90</v>
      </c>
      <c r="H27" s="22" t="s">
        <v>49</v>
      </c>
    </row>
    <row r="28" s="6" customFormat="1" ht="66" customHeight="1" spans="1:8">
      <c r="A28" s="20">
        <v>23</v>
      </c>
      <c r="B28" s="23" t="s">
        <v>91</v>
      </c>
      <c r="C28" s="23" t="s">
        <v>92</v>
      </c>
      <c r="D28" s="22">
        <v>80</v>
      </c>
      <c r="E28" s="22" t="s">
        <v>93</v>
      </c>
      <c r="F28" s="22" t="s">
        <v>47</v>
      </c>
      <c r="G28" s="22" t="s">
        <v>60</v>
      </c>
      <c r="H28" s="22" t="s">
        <v>49</v>
      </c>
    </row>
    <row r="29" s="6" customFormat="1" ht="66" customHeight="1" spans="1:8">
      <c r="A29" s="20">
        <v>24</v>
      </c>
      <c r="B29" s="23" t="s">
        <v>94</v>
      </c>
      <c r="C29" s="23" t="s">
        <v>95</v>
      </c>
      <c r="D29" s="22">
        <v>100</v>
      </c>
      <c r="E29" s="22" t="s">
        <v>96</v>
      </c>
      <c r="F29" s="22" t="s">
        <v>47</v>
      </c>
      <c r="G29" s="22" t="s">
        <v>90</v>
      </c>
      <c r="H29" s="22" t="s">
        <v>49</v>
      </c>
    </row>
    <row r="30" s="6" customFormat="1" ht="121" customHeight="1" spans="1:8">
      <c r="A30" s="20">
        <v>25</v>
      </c>
      <c r="B30" s="23" t="s">
        <v>97</v>
      </c>
      <c r="C30" s="23" t="s">
        <v>98</v>
      </c>
      <c r="D30" s="22">
        <v>210</v>
      </c>
      <c r="E30" s="22" t="s">
        <v>99</v>
      </c>
      <c r="F30" s="22" t="s">
        <v>47</v>
      </c>
      <c r="G30" s="22" t="s">
        <v>100</v>
      </c>
      <c r="H30" s="22" t="s">
        <v>49</v>
      </c>
    </row>
    <row r="31" s="6" customFormat="1" ht="165" customHeight="1" spans="1:8">
      <c r="A31" s="20">
        <v>26</v>
      </c>
      <c r="B31" s="23" t="s">
        <v>101</v>
      </c>
      <c r="C31" s="23" t="s">
        <v>102</v>
      </c>
      <c r="D31" s="22">
        <v>130</v>
      </c>
      <c r="E31" s="22" t="s">
        <v>103</v>
      </c>
      <c r="F31" s="22" t="s">
        <v>47</v>
      </c>
      <c r="G31" s="22" t="s">
        <v>48</v>
      </c>
      <c r="H31" s="22" t="s">
        <v>49</v>
      </c>
    </row>
    <row r="32" s="6" customFormat="1" ht="78" customHeight="1" spans="1:8">
      <c r="A32" s="20">
        <v>27</v>
      </c>
      <c r="B32" s="23" t="s">
        <v>104</v>
      </c>
      <c r="C32" s="23" t="s">
        <v>105</v>
      </c>
      <c r="D32" s="22">
        <v>100</v>
      </c>
      <c r="E32" s="22" t="s">
        <v>106</v>
      </c>
      <c r="F32" s="22" t="s">
        <v>47</v>
      </c>
      <c r="G32" s="22" t="s">
        <v>48</v>
      </c>
      <c r="H32" s="22" t="s">
        <v>49</v>
      </c>
    </row>
    <row r="33" s="6" customFormat="1" ht="83" customHeight="1" spans="1:8">
      <c r="A33" s="20">
        <v>28</v>
      </c>
      <c r="B33" s="23" t="s">
        <v>107</v>
      </c>
      <c r="C33" s="23" t="s">
        <v>108</v>
      </c>
      <c r="D33" s="22">
        <v>225</v>
      </c>
      <c r="E33" s="22" t="s">
        <v>52</v>
      </c>
      <c r="F33" s="22" t="s">
        <v>47</v>
      </c>
      <c r="G33" s="22" t="s">
        <v>53</v>
      </c>
      <c r="H33" s="22" t="s">
        <v>49</v>
      </c>
    </row>
    <row r="34" s="6" customFormat="1" ht="69" customHeight="1" spans="1:8">
      <c r="A34" s="20">
        <v>29</v>
      </c>
      <c r="B34" s="23" t="s">
        <v>109</v>
      </c>
      <c r="C34" s="23" t="s">
        <v>110</v>
      </c>
      <c r="D34" s="22">
        <v>80</v>
      </c>
      <c r="E34" s="22" t="s">
        <v>111</v>
      </c>
      <c r="F34" s="22" t="s">
        <v>47</v>
      </c>
      <c r="G34" s="22" t="s">
        <v>35</v>
      </c>
      <c r="H34" s="22" t="s">
        <v>49</v>
      </c>
    </row>
    <row r="35" s="6" customFormat="1" ht="53" customHeight="1" spans="1:8">
      <c r="A35" s="20">
        <v>30</v>
      </c>
      <c r="B35" s="23" t="s">
        <v>112</v>
      </c>
      <c r="C35" s="23" t="s">
        <v>113</v>
      </c>
      <c r="D35" s="22">
        <v>100</v>
      </c>
      <c r="E35" s="22" t="s">
        <v>114</v>
      </c>
      <c r="F35" s="22" t="s">
        <v>47</v>
      </c>
      <c r="G35" s="22" t="s">
        <v>35</v>
      </c>
      <c r="H35" s="22" t="s">
        <v>49</v>
      </c>
    </row>
    <row r="36" s="6" customFormat="1" ht="54" customHeight="1" spans="1:8">
      <c r="A36" s="20">
        <v>31</v>
      </c>
      <c r="B36" s="23" t="s">
        <v>115</v>
      </c>
      <c r="C36" s="23" t="s">
        <v>116</v>
      </c>
      <c r="D36" s="22">
        <v>200</v>
      </c>
      <c r="E36" s="22" t="s">
        <v>117</v>
      </c>
      <c r="F36" s="22" t="s">
        <v>47</v>
      </c>
      <c r="G36" s="22" t="s">
        <v>118</v>
      </c>
      <c r="H36" s="22" t="s">
        <v>49</v>
      </c>
    </row>
    <row r="37" s="6" customFormat="1" ht="54" customHeight="1" spans="1:8">
      <c r="A37" s="20">
        <v>32</v>
      </c>
      <c r="B37" s="23" t="s">
        <v>119</v>
      </c>
      <c r="C37" s="23" t="s">
        <v>120</v>
      </c>
      <c r="D37" s="22">
        <v>200</v>
      </c>
      <c r="E37" s="22" t="s">
        <v>121</v>
      </c>
      <c r="F37" s="22" t="s">
        <v>47</v>
      </c>
      <c r="G37" s="22" t="s">
        <v>118</v>
      </c>
      <c r="H37" s="22" t="s">
        <v>49</v>
      </c>
    </row>
    <row r="38" s="6" customFormat="1" ht="60" customHeight="1" spans="1:8">
      <c r="A38" s="20">
        <v>33</v>
      </c>
      <c r="B38" s="23" t="s">
        <v>122</v>
      </c>
      <c r="C38" s="23" t="s">
        <v>123</v>
      </c>
      <c r="D38" s="22">
        <v>70</v>
      </c>
      <c r="E38" s="22" t="s">
        <v>124</v>
      </c>
      <c r="F38" s="22" t="s">
        <v>47</v>
      </c>
      <c r="G38" s="22" t="s">
        <v>78</v>
      </c>
      <c r="H38" s="22" t="s">
        <v>49</v>
      </c>
    </row>
    <row r="39" s="6" customFormat="1" ht="77" customHeight="1" spans="1:8">
      <c r="A39" s="20">
        <v>34</v>
      </c>
      <c r="B39" s="23" t="s">
        <v>125</v>
      </c>
      <c r="C39" s="23" t="s">
        <v>126</v>
      </c>
      <c r="D39" s="22">
        <v>215</v>
      </c>
      <c r="E39" s="22" t="s">
        <v>127</v>
      </c>
      <c r="F39" s="22" t="s">
        <v>47</v>
      </c>
      <c r="G39" s="22" t="s">
        <v>90</v>
      </c>
      <c r="H39" s="22" t="s">
        <v>49</v>
      </c>
    </row>
    <row r="40" s="6" customFormat="1" ht="62" customHeight="1" spans="1:8">
      <c r="A40" s="20">
        <v>35</v>
      </c>
      <c r="B40" s="23" t="s">
        <v>128</v>
      </c>
      <c r="C40" s="23" t="s">
        <v>129</v>
      </c>
      <c r="D40" s="22">
        <v>150</v>
      </c>
      <c r="E40" s="22" t="s">
        <v>96</v>
      </c>
      <c r="F40" s="22" t="s">
        <v>47</v>
      </c>
      <c r="G40" s="22" t="s">
        <v>90</v>
      </c>
      <c r="H40" s="22" t="s">
        <v>49</v>
      </c>
    </row>
    <row r="41" s="6" customFormat="1" ht="54" spans="1:8">
      <c r="A41" s="20">
        <v>36</v>
      </c>
      <c r="B41" s="23" t="s">
        <v>130</v>
      </c>
      <c r="C41" s="23" t="s">
        <v>131</v>
      </c>
      <c r="D41" s="22">
        <v>150</v>
      </c>
      <c r="E41" s="22" t="s">
        <v>132</v>
      </c>
      <c r="F41" s="22" t="s">
        <v>47</v>
      </c>
      <c r="G41" s="22" t="s">
        <v>133</v>
      </c>
      <c r="H41" s="22" t="s">
        <v>49</v>
      </c>
    </row>
    <row r="42" s="6" customFormat="1" ht="59" customHeight="1" spans="1:8">
      <c r="A42" s="20">
        <v>37</v>
      </c>
      <c r="B42" s="23" t="s">
        <v>134</v>
      </c>
      <c r="C42" s="23" t="s">
        <v>135</v>
      </c>
      <c r="D42" s="22">
        <v>150</v>
      </c>
      <c r="E42" s="22" t="s">
        <v>136</v>
      </c>
      <c r="F42" s="22" t="s">
        <v>47</v>
      </c>
      <c r="G42" s="22" t="s">
        <v>60</v>
      </c>
      <c r="H42" s="22" t="s">
        <v>49</v>
      </c>
    </row>
    <row r="43" s="6" customFormat="1" ht="42" customHeight="1" spans="1:8">
      <c r="A43" s="20">
        <v>38</v>
      </c>
      <c r="B43" s="23" t="s">
        <v>137</v>
      </c>
      <c r="C43" s="23" t="s">
        <v>138</v>
      </c>
      <c r="D43" s="22">
        <v>130</v>
      </c>
      <c r="E43" s="22" t="s">
        <v>139</v>
      </c>
      <c r="F43" s="22" t="s">
        <v>47</v>
      </c>
      <c r="G43" s="22" t="s">
        <v>53</v>
      </c>
      <c r="H43" s="22" t="s">
        <v>49</v>
      </c>
    </row>
    <row r="44" s="7" customFormat="1" ht="30" customHeight="1" spans="1:8">
      <c r="A44" s="19" t="s">
        <v>140</v>
      </c>
      <c r="B44" s="19" t="s">
        <v>141</v>
      </c>
      <c r="C44" s="24"/>
      <c r="D44" s="17">
        <f>SUM(D45:D71)</f>
        <v>8330</v>
      </c>
      <c r="E44" s="24"/>
      <c r="F44" s="24"/>
      <c r="G44" s="17"/>
      <c r="H44" s="17"/>
    </row>
    <row r="45" s="6" customFormat="1" ht="72" customHeight="1" spans="1:8">
      <c r="A45" s="23">
        <v>1</v>
      </c>
      <c r="B45" s="21" t="s">
        <v>142</v>
      </c>
      <c r="C45" s="21" t="s">
        <v>143</v>
      </c>
      <c r="D45" s="22">
        <v>2000</v>
      </c>
      <c r="E45" s="22" t="s">
        <v>144</v>
      </c>
      <c r="F45" s="22" t="s">
        <v>16</v>
      </c>
      <c r="G45" s="22" t="s">
        <v>17</v>
      </c>
      <c r="H45" s="22"/>
    </row>
    <row r="46" s="6" customFormat="1" ht="102" customHeight="1" spans="1:8">
      <c r="A46" s="23">
        <v>2</v>
      </c>
      <c r="B46" s="21" t="s">
        <v>145</v>
      </c>
      <c r="C46" s="21" t="s">
        <v>146</v>
      </c>
      <c r="D46" s="22">
        <v>1500</v>
      </c>
      <c r="E46" s="22" t="s">
        <v>147</v>
      </c>
      <c r="F46" s="22" t="s">
        <v>47</v>
      </c>
      <c r="G46" s="22" t="s">
        <v>17</v>
      </c>
      <c r="H46" s="22"/>
    </row>
    <row r="47" s="6" customFormat="1" ht="32" customHeight="1" spans="1:8">
      <c r="A47" s="23">
        <v>3</v>
      </c>
      <c r="B47" s="21" t="s">
        <v>148</v>
      </c>
      <c r="C47" s="21" t="s">
        <v>149</v>
      </c>
      <c r="D47" s="22">
        <v>1400</v>
      </c>
      <c r="E47" s="22" t="s">
        <v>43</v>
      </c>
      <c r="F47" s="22" t="s">
        <v>16</v>
      </c>
      <c r="G47" s="22" t="s">
        <v>17</v>
      </c>
      <c r="H47" s="22"/>
    </row>
    <row r="48" s="6" customFormat="1" ht="50" customHeight="1" spans="1:8">
      <c r="A48" s="23">
        <v>4</v>
      </c>
      <c r="B48" s="21" t="s">
        <v>150</v>
      </c>
      <c r="C48" s="21" t="s">
        <v>151</v>
      </c>
      <c r="D48" s="22">
        <v>500</v>
      </c>
      <c r="E48" s="22" t="s">
        <v>43</v>
      </c>
      <c r="F48" s="22" t="s">
        <v>16</v>
      </c>
      <c r="G48" s="22" t="s">
        <v>17</v>
      </c>
      <c r="H48" s="22"/>
    </row>
    <row r="49" s="6" customFormat="1" ht="64" customHeight="1" spans="1:8">
      <c r="A49" s="23">
        <v>5</v>
      </c>
      <c r="B49" s="23" t="s">
        <v>152</v>
      </c>
      <c r="C49" s="23" t="s">
        <v>153</v>
      </c>
      <c r="D49" s="22">
        <v>100</v>
      </c>
      <c r="E49" s="22" t="s">
        <v>154</v>
      </c>
      <c r="F49" s="22" t="s">
        <v>47</v>
      </c>
      <c r="G49" s="22" t="s">
        <v>67</v>
      </c>
      <c r="H49" s="22" t="s">
        <v>49</v>
      </c>
    </row>
    <row r="50" s="6" customFormat="1" ht="79" customHeight="1" spans="1:8">
      <c r="A50" s="23">
        <v>6</v>
      </c>
      <c r="B50" s="23" t="s">
        <v>155</v>
      </c>
      <c r="C50" s="23" t="s">
        <v>156</v>
      </c>
      <c r="D50" s="22">
        <v>200</v>
      </c>
      <c r="E50" s="22" t="s">
        <v>157</v>
      </c>
      <c r="F50" s="22" t="s">
        <v>47</v>
      </c>
      <c r="G50" s="22" t="s">
        <v>100</v>
      </c>
      <c r="H50" s="22" t="s">
        <v>49</v>
      </c>
    </row>
    <row r="51" s="6" customFormat="1" ht="63" customHeight="1" spans="1:8">
      <c r="A51" s="23">
        <v>7</v>
      </c>
      <c r="B51" s="23" t="s">
        <v>158</v>
      </c>
      <c r="C51" s="23" t="s">
        <v>159</v>
      </c>
      <c r="D51" s="22">
        <v>100</v>
      </c>
      <c r="E51" s="22" t="s">
        <v>160</v>
      </c>
      <c r="F51" s="22" t="s">
        <v>47</v>
      </c>
      <c r="G51" s="22" t="s">
        <v>161</v>
      </c>
      <c r="H51" s="22" t="s">
        <v>49</v>
      </c>
    </row>
    <row r="52" s="6" customFormat="1" ht="149" customHeight="1" spans="1:8">
      <c r="A52" s="23">
        <v>8</v>
      </c>
      <c r="B52" s="23" t="s">
        <v>31</v>
      </c>
      <c r="C52" s="23" t="s">
        <v>162</v>
      </c>
      <c r="D52" s="22">
        <v>290</v>
      </c>
      <c r="E52" s="22" t="s">
        <v>163</v>
      </c>
      <c r="F52" s="22" t="s">
        <v>47</v>
      </c>
      <c r="G52" s="22" t="s">
        <v>35</v>
      </c>
      <c r="H52" s="22" t="s">
        <v>49</v>
      </c>
    </row>
    <row r="53" s="6" customFormat="1" ht="93" customHeight="1" spans="1:8">
      <c r="A53" s="23">
        <v>9</v>
      </c>
      <c r="B53" s="23" t="s">
        <v>164</v>
      </c>
      <c r="C53" s="23" t="s">
        <v>165</v>
      </c>
      <c r="D53" s="22">
        <v>400</v>
      </c>
      <c r="E53" s="22" t="s">
        <v>166</v>
      </c>
      <c r="F53" s="22" t="s">
        <v>47</v>
      </c>
      <c r="G53" s="22" t="s">
        <v>100</v>
      </c>
      <c r="H53" s="22" t="s">
        <v>49</v>
      </c>
    </row>
    <row r="54" s="6" customFormat="1" ht="106" customHeight="1" spans="1:8">
      <c r="A54" s="23">
        <v>10</v>
      </c>
      <c r="B54" s="23" t="s">
        <v>167</v>
      </c>
      <c r="C54" s="23" t="s">
        <v>168</v>
      </c>
      <c r="D54" s="22">
        <v>70</v>
      </c>
      <c r="E54" s="22" t="s">
        <v>169</v>
      </c>
      <c r="F54" s="22" t="s">
        <v>47</v>
      </c>
      <c r="G54" s="22" t="s">
        <v>67</v>
      </c>
      <c r="H54" s="22" t="s">
        <v>49</v>
      </c>
    </row>
    <row r="55" s="6" customFormat="1" ht="99" customHeight="1" spans="1:8">
      <c r="A55" s="23">
        <v>11</v>
      </c>
      <c r="B55" s="23" t="s">
        <v>170</v>
      </c>
      <c r="C55" s="23" t="s">
        <v>171</v>
      </c>
      <c r="D55" s="22">
        <v>70</v>
      </c>
      <c r="E55" s="22" t="s">
        <v>172</v>
      </c>
      <c r="F55" s="22" t="s">
        <v>47</v>
      </c>
      <c r="G55" s="22" t="s">
        <v>67</v>
      </c>
      <c r="H55" s="22" t="s">
        <v>49</v>
      </c>
    </row>
    <row r="56" s="6" customFormat="1" ht="93" customHeight="1" spans="1:8">
      <c r="A56" s="23">
        <v>12</v>
      </c>
      <c r="B56" s="23" t="s">
        <v>173</v>
      </c>
      <c r="C56" s="23" t="s">
        <v>174</v>
      </c>
      <c r="D56" s="22">
        <v>70</v>
      </c>
      <c r="E56" s="22" t="s">
        <v>175</v>
      </c>
      <c r="F56" s="22" t="s">
        <v>47</v>
      </c>
      <c r="G56" s="22" t="s">
        <v>133</v>
      </c>
      <c r="H56" s="22" t="s">
        <v>49</v>
      </c>
    </row>
    <row r="57" s="6" customFormat="1" ht="90" customHeight="1" spans="1:8">
      <c r="A57" s="23">
        <v>13</v>
      </c>
      <c r="B57" s="23" t="s">
        <v>176</v>
      </c>
      <c r="C57" s="23" t="s">
        <v>177</v>
      </c>
      <c r="D57" s="22">
        <v>70</v>
      </c>
      <c r="E57" s="22" t="s">
        <v>178</v>
      </c>
      <c r="F57" s="22" t="s">
        <v>47</v>
      </c>
      <c r="G57" s="22" t="s">
        <v>35</v>
      </c>
      <c r="H57" s="22" t="s">
        <v>49</v>
      </c>
    </row>
    <row r="58" s="6" customFormat="1" ht="147" customHeight="1" spans="1:8">
      <c r="A58" s="23">
        <v>14</v>
      </c>
      <c r="B58" s="23" t="s">
        <v>179</v>
      </c>
      <c r="C58" s="23" t="s">
        <v>180</v>
      </c>
      <c r="D58" s="22">
        <v>70</v>
      </c>
      <c r="E58" s="22" t="s">
        <v>181</v>
      </c>
      <c r="F58" s="22" t="s">
        <v>47</v>
      </c>
      <c r="G58" s="22" t="s">
        <v>35</v>
      </c>
      <c r="H58" s="22" t="s">
        <v>49</v>
      </c>
    </row>
    <row r="59" s="6" customFormat="1" ht="105" customHeight="1" spans="1:8">
      <c r="A59" s="23">
        <v>15</v>
      </c>
      <c r="B59" s="23" t="s">
        <v>182</v>
      </c>
      <c r="C59" s="23" t="s">
        <v>183</v>
      </c>
      <c r="D59" s="22">
        <v>70</v>
      </c>
      <c r="E59" s="22" t="s">
        <v>77</v>
      </c>
      <c r="F59" s="22" t="s">
        <v>47</v>
      </c>
      <c r="G59" s="22" t="s">
        <v>78</v>
      </c>
      <c r="H59" s="22" t="s">
        <v>49</v>
      </c>
    </row>
    <row r="60" s="6" customFormat="1" ht="45" customHeight="1" spans="1:8">
      <c r="A60" s="23">
        <v>16</v>
      </c>
      <c r="B60" s="23" t="s">
        <v>184</v>
      </c>
      <c r="C60" s="25" t="s">
        <v>185</v>
      </c>
      <c r="D60" s="22">
        <v>80</v>
      </c>
      <c r="E60" s="22" t="s">
        <v>186</v>
      </c>
      <c r="F60" s="22" t="s">
        <v>47</v>
      </c>
      <c r="G60" s="22" t="s">
        <v>71</v>
      </c>
      <c r="H60" s="22" t="s">
        <v>49</v>
      </c>
    </row>
    <row r="61" s="6" customFormat="1" ht="60" customHeight="1" spans="1:8">
      <c r="A61" s="23">
        <v>17</v>
      </c>
      <c r="B61" s="23" t="s">
        <v>187</v>
      </c>
      <c r="C61" s="23" t="s">
        <v>188</v>
      </c>
      <c r="D61" s="22">
        <v>100</v>
      </c>
      <c r="E61" s="22" t="s">
        <v>189</v>
      </c>
      <c r="F61" s="22" t="s">
        <v>47</v>
      </c>
      <c r="G61" s="22" t="s">
        <v>90</v>
      </c>
      <c r="H61" s="22" t="s">
        <v>49</v>
      </c>
    </row>
    <row r="62" s="6" customFormat="1" ht="84" customHeight="1" spans="1:8">
      <c r="A62" s="23">
        <v>18</v>
      </c>
      <c r="B62" s="23" t="s">
        <v>190</v>
      </c>
      <c r="C62" s="23" t="s">
        <v>191</v>
      </c>
      <c r="D62" s="22">
        <v>120</v>
      </c>
      <c r="E62" s="22" t="s">
        <v>192</v>
      </c>
      <c r="F62" s="22" t="s">
        <v>47</v>
      </c>
      <c r="G62" s="22" t="s">
        <v>161</v>
      </c>
      <c r="H62" s="22" t="s">
        <v>49</v>
      </c>
    </row>
    <row r="63" s="6" customFormat="1" ht="70" customHeight="1" spans="1:8">
      <c r="A63" s="23">
        <v>19</v>
      </c>
      <c r="B63" s="23" t="s">
        <v>193</v>
      </c>
      <c r="C63" s="23" t="s">
        <v>194</v>
      </c>
      <c r="D63" s="22">
        <v>220</v>
      </c>
      <c r="E63" s="22" t="s">
        <v>195</v>
      </c>
      <c r="F63" s="22" t="s">
        <v>47</v>
      </c>
      <c r="G63" s="22" t="s">
        <v>161</v>
      </c>
      <c r="H63" s="22" t="s">
        <v>49</v>
      </c>
    </row>
    <row r="64" s="6" customFormat="1" ht="146" customHeight="1" spans="1:8">
      <c r="A64" s="23">
        <v>20</v>
      </c>
      <c r="B64" s="23" t="s">
        <v>196</v>
      </c>
      <c r="C64" s="23" t="s">
        <v>197</v>
      </c>
      <c r="D64" s="22">
        <v>70</v>
      </c>
      <c r="E64" s="22" t="s">
        <v>198</v>
      </c>
      <c r="F64" s="22" t="s">
        <v>47</v>
      </c>
      <c r="G64" s="22" t="s">
        <v>60</v>
      </c>
      <c r="H64" s="22" t="s">
        <v>49</v>
      </c>
    </row>
    <row r="65" s="6" customFormat="1" ht="141" customHeight="1" spans="1:8">
      <c r="A65" s="23">
        <v>21</v>
      </c>
      <c r="B65" s="23" t="s">
        <v>199</v>
      </c>
      <c r="C65" s="23" t="s">
        <v>200</v>
      </c>
      <c r="D65" s="22">
        <v>70</v>
      </c>
      <c r="E65" s="22" t="s">
        <v>201</v>
      </c>
      <c r="F65" s="22" t="s">
        <v>47</v>
      </c>
      <c r="G65" s="22" t="s">
        <v>202</v>
      </c>
      <c r="H65" s="22" t="s">
        <v>49</v>
      </c>
    </row>
    <row r="66" s="6" customFormat="1" ht="138" customHeight="1" spans="1:8">
      <c r="A66" s="23">
        <v>22</v>
      </c>
      <c r="B66" s="23" t="s">
        <v>203</v>
      </c>
      <c r="C66" s="23" t="s">
        <v>204</v>
      </c>
      <c r="D66" s="22">
        <v>210</v>
      </c>
      <c r="E66" s="22" t="s">
        <v>205</v>
      </c>
      <c r="F66" s="22" t="s">
        <v>47</v>
      </c>
      <c r="G66" s="22" t="s">
        <v>161</v>
      </c>
      <c r="H66" s="22" t="s">
        <v>49</v>
      </c>
    </row>
    <row r="67" s="6" customFormat="1" ht="90" customHeight="1" spans="1:8">
      <c r="A67" s="23">
        <v>23</v>
      </c>
      <c r="B67" s="23" t="s">
        <v>206</v>
      </c>
      <c r="C67" s="23" t="s">
        <v>207</v>
      </c>
      <c r="D67" s="22">
        <v>100</v>
      </c>
      <c r="E67" s="22" t="s">
        <v>208</v>
      </c>
      <c r="F67" s="22" t="s">
        <v>47</v>
      </c>
      <c r="G67" s="22" t="s">
        <v>48</v>
      </c>
      <c r="H67" s="22" t="s">
        <v>49</v>
      </c>
    </row>
    <row r="68" s="6" customFormat="1" ht="84" customHeight="1" spans="1:8">
      <c r="A68" s="23">
        <v>24</v>
      </c>
      <c r="B68" s="23" t="s">
        <v>209</v>
      </c>
      <c r="C68" s="23" t="s">
        <v>210</v>
      </c>
      <c r="D68" s="22">
        <v>50</v>
      </c>
      <c r="E68" s="22" t="s">
        <v>211</v>
      </c>
      <c r="F68" s="22" t="s">
        <v>47</v>
      </c>
      <c r="G68" s="22" t="s">
        <v>48</v>
      </c>
      <c r="H68" s="22" t="s">
        <v>49</v>
      </c>
    </row>
    <row r="69" s="6" customFormat="1" ht="63" customHeight="1" spans="1:8">
      <c r="A69" s="23">
        <v>25</v>
      </c>
      <c r="B69" s="23" t="s">
        <v>212</v>
      </c>
      <c r="C69" s="23" t="s">
        <v>213</v>
      </c>
      <c r="D69" s="22">
        <v>100</v>
      </c>
      <c r="E69" s="22" t="s">
        <v>214</v>
      </c>
      <c r="F69" s="22" t="s">
        <v>47</v>
      </c>
      <c r="G69" s="22" t="s">
        <v>202</v>
      </c>
      <c r="H69" s="22" t="s">
        <v>49</v>
      </c>
    </row>
    <row r="70" s="6" customFormat="1" ht="87" customHeight="1" spans="1:8">
      <c r="A70" s="23">
        <v>26</v>
      </c>
      <c r="B70" s="23" t="s">
        <v>215</v>
      </c>
      <c r="C70" s="23" t="s">
        <v>216</v>
      </c>
      <c r="D70" s="22">
        <v>100</v>
      </c>
      <c r="E70" s="22" t="s">
        <v>160</v>
      </c>
      <c r="F70" s="22" t="s">
        <v>47</v>
      </c>
      <c r="G70" s="22" t="s">
        <v>161</v>
      </c>
      <c r="H70" s="22" t="s">
        <v>49</v>
      </c>
    </row>
    <row r="71" s="6" customFormat="1" ht="89" customHeight="1" spans="1:8">
      <c r="A71" s="23">
        <v>27</v>
      </c>
      <c r="B71" s="23" t="s">
        <v>217</v>
      </c>
      <c r="C71" s="23" t="s">
        <v>218</v>
      </c>
      <c r="D71" s="22">
        <v>200</v>
      </c>
      <c r="E71" s="22" t="s">
        <v>219</v>
      </c>
      <c r="F71" s="22" t="s">
        <v>47</v>
      </c>
      <c r="G71" s="22" t="s">
        <v>35</v>
      </c>
      <c r="H71" s="22" t="s">
        <v>49</v>
      </c>
    </row>
    <row r="72" s="3" customFormat="1" ht="39" customHeight="1" spans="1:8">
      <c r="A72" s="19" t="s">
        <v>220</v>
      </c>
      <c r="B72" s="19" t="s">
        <v>221</v>
      </c>
      <c r="C72" s="24"/>
      <c r="D72" s="24">
        <f>SUM(D73:D77)</f>
        <v>53743.9</v>
      </c>
      <c r="E72" s="24"/>
      <c r="F72" s="24"/>
      <c r="G72" s="17"/>
      <c r="H72" s="17"/>
    </row>
    <row r="73" s="6" customFormat="1" ht="62" customHeight="1" spans="1:8">
      <c r="A73" s="23">
        <v>1</v>
      </c>
      <c r="B73" s="26" t="s">
        <v>222</v>
      </c>
      <c r="C73" s="26" t="s">
        <v>223</v>
      </c>
      <c r="D73" s="26">
        <v>24300</v>
      </c>
      <c r="E73" s="26" t="s">
        <v>20</v>
      </c>
      <c r="F73" s="26" t="s">
        <v>224</v>
      </c>
      <c r="G73" s="22" t="s">
        <v>20</v>
      </c>
      <c r="H73" s="22"/>
    </row>
    <row r="74" s="6" customFormat="1" ht="108" customHeight="1" spans="1:8">
      <c r="A74" s="23">
        <v>2</v>
      </c>
      <c r="B74" s="26" t="s">
        <v>225</v>
      </c>
      <c r="C74" s="26" t="s">
        <v>226</v>
      </c>
      <c r="D74" s="26">
        <v>20000</v>
      </c>
      <c r="E74" s="26" t="s">
        <v>20</v>
      </c>
      <c r="F74" s="26" t="s">
        <v>224</v>
      </c>
      <c r="G74" s="22" t="s">
        <v>20</v>
      </c>
      <c r="H74" s="22"/>
    </row>
    <row r="75" s="6" customFormat="1" ht="120" customHeight="1" spans="1:8">
      <c r="A75" s="23">
        <v>3</v>
      </c>
      <c r="B75" s="26" t="s">
        <v>227</v>
      </c>
      <c r="C75" s="26" t="s">
        <v>228</v>
      </c>
      <c r="D75" s="26">
        <v>2193.9</v>
      </c>
      <c r="E75" s="26" t="s">
        <v>20</v>
      </c>
      <c r="F75" s="26" t="s">
        <v>224</v>
      </c>
      <c r="G75" s="22" t="s">
        <v>20</v>
      </c>
      <c r="H75" s="22"/>
    </row>
    <row r="76" s="6" customFormat="1" ht="59" customHeight="1" spans="1:8">
      <c r="A76" s="23">
        <v>4</v>
      </c>
      <c r="B76" s="26" t="s">
        <v>229</v>
      </c>
      <c r="C76" s="26" t="s">
        <v>230</v>
      </c>
      <c r="D76" s="26">
        <v>3950</v>
      </c>
      <c r="E76" s="26" t="s">
        <v>20</v>
      </c>
      <c r="F76" s="26" t="s">
        <v>224</v>
      </c>
      <c r="G76" s="22" t="s">
        <v>20</v>
      </c>
      <c r="H76" s="22"/>
    </row>
    <row r="77" s="6" customFormat="1" ht="96" customHeight="1" spans="1:8">
      <c r="A77" s="23">
        <v>5</v>
      </c>
      <c r="B77" s="26" t="s">
        <v>231</v>
      </c>
      <c r="C77" s="26" t="s">
        <v>232</v>
      </c>
      <c r="D77" s="26">
        <v>3300</v>
      </c>
      <c r="E77" s="26" t="s">
        <v>20</v>
      </c>
      <c r="F77" s="26" t="s">
        <v>233</v>
      </c>
      <c r="G77" s="22" t="s">
        <v>20</v>
      </c>
      <c r="H77" s="22"/>
    </row>
    <row r="78" s="3" customFormat="1" ht="18.75" spans="1:8">
      <c r="A78" s="19" t="s">
        <v>234</v>
      </c>
      <c r="B78" s="19" t="s">
        <v>235</v>
      </c>
      <c r="C78" s="24"/>
      <c r="D78" s="24">
        <f>SUM(D79:D79)</f>
        <v>43000</v>
      </c>
      <c r="E78" s="24"/>
      <c r="F78" s="24"/>
      <c r="G78" s="17"/>
      <c r="H78" s="17"/>
    </row>
    <row r="79" s="8" customFormat="1" ht="109" customHeight="1" spans="1:8">
      <c r="A79" s="23">
        <v>1</v>
      </c>
      <c r="B79" s="26" t="s">
        <v>236</v>
      </c>
      <c r="C79" s="26" t="s">
        <v>237</v>
      </c>
      <c r="D79" s="26">
        <v>43000</v>
      </c>
      <c r="E79" s="26" t="s">
        <v>20</v>
      </c>
      <c r="F79" s="26" t="s">
        <v>238</v>
      </c>
      <c r="G79" s="22" t="s">
        <v>20</v>
      </c>
      <c r="H79" s="22"/>
    </row>
    <row r="80" s="3" customFormat="1" ht="30" customHeight="1" spans="1:8">
      <c r="A80" s="19" t="s">
        <v>239</v>
      </c>
      <c r="B80" s="19" t="s">
        <v>240</v>
      </c>
      <c r="C80" s="24"/>
      <c r="D80" s="24">
        <f>SUM(D81:D84)</f>
        <v>194406</v>
      </c>
      <c r="E80" s="24"/>
      <c r="F80" s="24"/>
      <c r="G80" s="17"/>
      <c r="H80" s="17"/>
    </row>
    <row r="81" s="1" customFormat="1" ht="44" customHeight="1" spans="1:8">
      <c r="A81" s="23">
        <v>1</v>
      </c>
      <c r="B81" s="26" t="s">
        <v>241</v>
      </c>
      <c r="C81" s="26" t="s">
        <v>242</v>
      </c>
      <c r="D81" s="26">
        <v>34300</v>
      </c>
      <c r="E81" s="26" t="s">
        <v>243</v>
      </c>
      <c r="F81" s="26" t="s">
        <v>238</v>
      </c>
      <c r="G81" s="22" t="s">
        <v>244</v>
      </c>
      <c r="H81" s="22"/>
    </row>
    <row r="82" s="1" customFormat="1" ht="64" customHeight="1" spans="1:8">
      <c r="A82" s="23">
        <v>2</v>
      </c>
      <c r="B82" s="26" t="s">
        <v>245</v>
      </c>
      <c r="C82" s="26" t="s">
        <v>246</v>
      </c>
      <c r="D82" s="26">
        <v>84510</v>
      </c>
      <c r="E82" s="26" t="s">
        <v>247</v>
      </c>
      <c r="F82" s="26" t="s">
        <v>248</v>
      </c>
      <c r="G82" s="22" t="s">
        <v>244</v>
      </c>
      <c r="H82" s="22"/>
    </row>
    <row r="83" s="1" customFormat="1" ht="45" customHeight="1" spans="1:8">
      <c r="A83" s="23">
        <v>3</v>
      </c>
      <c r="B83" s="23" t="s">
        <v>249</v>
      </c>
      <c r="C83" s="26" t="s">
        <v>250</v>
      </c>
      <c r="D83" s="26">
        <v>25900</v>
      </c>
      <c r="E83" s="26" t="s">
        <v>247</v>
      </c>
      <c r="F83" s="26" t="s">
        <v>233</v>
      </c>
      <c r="G83" s="22" t="s">
        <v>244</v>
      </c>
      <c r="H83" s="22"/>
    </row>
    <row r="84" s="1" customFormat="1" ht="51" customHeight="1" spans="1:8">
      <c r="A84" s="23">
        <v>4</v>
      </c>
      <c r="B84" s="23" t="s">
        <v>251</v>
      </c>
      <c r="C84" s="26" t="s">
        <v>252</v>
      </c>
      <c r="D84" s="26">
        <v>49696</v>
      </c>
      <c r="E84" s="26" t="s">
        <v>247</v>
      </c>
      <c r="F84" s="26" t="s">
        <v>233</v>
      </c>
      <c r="G84" s="22" t="s">
        <v>244</v>
      </c>
      <c r="H84" s="22"/>
    </row>
    <row r="85" s="3" customFormat="1" ht="30" customHeight="1" spans="1:8">
      <c r="A85" s="19" t="s">
        <v>253</v>
      </c>
      <c r="B85" s="19" t="s">
        <v>254</v>
      </c>
      <c r="C85" s="24"/>
      <c r="D85" s="24">
        <f>SUM(D86:D93)</f>
        <v>302361.91</v>
      </c>
      <c r="E85" s="24"/>
      <c r="F85" s="24"/>
      <c r="G85" s="17"/>
      <c r="H85" s="17"/>
    </row>
    <row r="86" s="1" customFormat="1" ht="55" customHeight="1" spans="1:8">
      <c r="A86" s="23">
        <v>1</v>
      </c>
      <c r="B86" s="22" t="s">
        <v>255</v>
      </c>
      <c r="C86" s="22" t="s">
        <v>256</v>
      </c>
      <c r="D86" s="26">
        <v>12000</v>
      </c>
      <c r="E86" s="26" t="s">
        <v>257</v>
      </c>
      <c r="F86" s="26" t="s">
        <v>233</v>
      </c>
      <c r="G86" s="22" t="s">
        <v>258</v>
      </c>
      <c r="H86" s="22"/>
    </row>
    <row r="87" s="1" customFormat="1" ht="96" customHeight="1" spans="1:8">
      <c r="A87" s="23">
        <v>2</v>
      </c>
      <c r="B87" s="22" t="s">
        <v>259</v>
      </c>
      <c r="C87" s="21" t="s">
        <v>260</v>
      </c>
      <c r="D87" s="26">
        <v>106828.97</v>
      </c>
      <c r="E87" s="26" t="s">
        <v>261</v>
      </c>
      <c r="F87" s="22" t="s">
        <v>224</v>
      </c>
      <c r="G87" s="22" t="s">
        <v>258</v>
      </c>
      <c r="H87" s="22"/>
    </row>
    <row r="88" s="1" customFormat="1" ht="48" customHeight="1" spans="1:8">
      <c r="A88" s="23">
        <v>3</v>
      </c>
      <c r="B88" s="22" t="s">
        <v>262</v>
      </c>
      <c r="C88" s="21" t="s">
        <v>263</v>
      </c>
      <c r="D88" s="21">
        <v>6909.99</v>
      </c>
      <c r="E88" s="26" t="s">
        <v>264</v>
      </c>
      <c r="F88" s="22" t="s">
        <v>224</v>
      </c>
      <c r="G88" s="22" t="s">
        <v>258</v>
      </c>
      <c r="H88" s="22"/>
    </row>
    <row r="89" s="1" customFormat="1" ht="59" customHeight="1" spans="1:8">
      <c r="A89" s="23">
        <v>4</v>
      </c>
      <c r="B89" s="27" t="s">
        <v>265</v>
      </c>
      <c r="C89" s="27" t="s">
        <v>266</v>
      </c>
      <c r="D89" s="23">
        <v>57966.22</v>
      </c>
      <c r="E89" s="26" t="s">
        <v>264</v>
      </c>
      <c r="F89" s="27" t="s">
        <v>267</v>
      </c>
      <c r="G89" s="22" t="s">
        <v>258</v>
      </c>
      <c r="H89" s="22"/>
    </row>
    <row r="90" s="1" customFormat="1" ht="47" customHeight="1" spans="1:8">
      <c r="A90" s="23">
        <v>5</v>
      </c>
      <c r="B90" s="27" t="s">
        <v>268</v>
      </c>
      <c r="C90" s="27" t="s">
        <v>269</v>
      </c>
      <c r="D90" s="23">
        <v>28510.99</v>
      </c>
      <c r="E90" s="26" t="s">
        <v>270</v>
      </c>
      <c r="F90" s="27" t="s">
        <v>267</v>
      </c>
      <c r="G90" s="22" t="s">
        <v>258</v>
      </c>
      <c r="H90" s="22"/>
    </row>
    <row r="91" s="1" customFormat="1" ht="63" customHeight="1" spans="1:8">
      <c r="A91" s="23">
        <v>6</v>
      </c>
      <c r="B91" s="27" t="s">
        <v>271</v>
      </c>
      <c r="C91" s="27" t="s">
        <v>272</v>
      </c>
      <c r="D91" s="23">
        <v>12875.46</v>
      </c>
      <c r="E91" s="26" t="s">
        <v>273</v>
      </c>
      <c r="F91" s="27" t="s">
        <v>274</v>
      </c>
      <c r="G91" s="22" t="s">
        <v>258</v>
      </c>
      <c r="H91" s="22"/>
    </row>
    <row r="92" s="1" customFormat="1" ht="58" customHeight="1" spans="1:8">
      <c r="A92" s="23">
        <v>7</v>
      </c>
      <c r="B92" s="22" t="s">
        <v>275</v>
      </c>
      <c r="C92" s="22" t="s">
        <v>276</v>
      </c>
      <c r="D92" s="22">
        <v>16247</v>
      </c>
      <c r="E92" s="26" t="s">
        <v>277</v>
      </c>
      <c r="F92" s="26" t="s">
        <v>278</v>
      </c>
      <c r="G92" s="22" t="s">
        <v>258</v>
      </c>
      <c r="H92" s="22"/>
    </row>
    <row r="93" s="1" customFormat="1" ht="70" customHeight="1" spans="1:8">
      <c r="A93" s="23">
        <v>8</v>
      </c>
      <c r="B93" s="22" t="s">
        <v>279</v>
      </c>
      <c r="C93" s="22" t="s">
        <v>280</v>
      </c>
      <c r="D93" s="22">
        <v>61023.28</v>
      </c>
      <c r="E93" s="26" t="s">
        <v>281</v>
      </c>
      <c r="F93" s="27" t="s">
        <v>274</v>
      </c>
      <c r="G93" s="22" t="s">
        <v>258</v>
      </c>
      <c r="H93" s="22"/>
    </row>
    <row r="94" s="3" customFormat="1" ht="30" customHeight="1" spans="1:8">
      <c r="A94" s="19" t="s">
        <v>282</v>
      </c>
      <c r="B94" s="19" t="s">
        <v>283</v>
      </c>
      <c r="C94" s="24"/>
      <c r="D94" s="24">
        <f>SUM(D95:D97)</f>
        <v>118160</v>
      </c>
      <c r="E94" s="24"/>
      <c r="F94" s="24"/>
      <c r="G94" s="17"/>
      <c r="H94" s="17"/>
    </row>
    <row r="95" customFormat="1" ht="71" customHeight="1" spans="1:8">
      <c r="A95" s="23">
        <v>1</v>
      </c>
      <c r="B95" s="22" t="s">
        <v>284</v>
      </c>
      <c r="C95" s="22" t="s">
        <v>285</v>
      </c>
      <c r="D95" s="22">
        <v>33825</v>
      </c>
      <c r="E95" s="26" t="s">
        <v>286</v>
      </c>
      <c r="F95" s="26" t="s">
        <v>47</v>
      </c>
      <c r="G95" s="22" t="s">
        <v>287</v>
      </c>
      <c r="H95" s="22"/>
    </row>
    <row r="96" customFormat="1" ht="75" customHeight="1" spans="1:8">
      <c r="A96" s="23">
        <v>2</v>
      </c>
      <c r="B96" s="22" t="s">
        <v>288</v>
      </c>
      <c r="C96" s="22" t="s">
        <v>289</v>
      </c>
      <c r="D96" s="22">
        <v>42335</v>
      </c>
      <c r="E96" s="26" t="s">
        <v>15</v>
      </c>
      <c r="F96" s="26" t="s">
        <v>290</v>
      </c>
      <c r="G96" s="22" t="s">
        <v>287</v>
      </c>
      <c r="H96" s="22"/>
    </row>
    <row r="97" s="1" customFormat="1" ht="63" customHeight="1" spans="1:8">
      <c r="A97" s="23">
        <v>3</v>
      </c>
      <c r="B97" s="22" t="s">
        <v>291</v>
      </c>
      <c r="C97" s="22" t="s">
        <v>292</v>
      </c>
      <c r="D97" s="22">
        <v>42000</v>
      </c>
      <c r="E97" s="26" t="s">
        <v>293</v>
      </c>
      <c r="F97" s="26" t="s">
        <v>290</v>
      </c>
      <c r="G97" s="22" t="s">
        <v>287</v>
      </c>
      <c r="H97" s="22"/>
    </row>
    <row r="98" s="3" customFormat="1" ht="30" customHeight="1" spans="1:8">
      <c r="A98" s="19" t="s">
        <v>294</v>
      </c>
      <c r="B98" s="19" t="s">
        <v>295</v>
      </c>
      <c r="C98" s="24"/>
      <c r="D98" s="24">
        <f>SUM(D99:D102)</f>
        <v>18639.61</v>
      </c>
      <c r="E98" s="24"/>
      <c r="F98" s="24"/>
      <c r="G98" s="17"/>
      <c r="H98" s="17"/>
    </row>
    <row r="99" s="9" customFormat="1" ht="92" customHeight="1" spans="1:8">
      <c r="A99" s="23">
        <v>1</v>
      </c>
      <c r="B99" s="22" t="s">
        <v>296</v>
      </c>
      <c r="C99" s="22" t="s">
        <v>297</v>
      </c>
      <c r="D99" s="22">
        <v>3132.61</v>
      </c>
      <c r="E99" s="26" t="s">
        <v>20</v>
      </c>
      <c r="F99" s="26" t="s">
        <v>298</v>
      </c>
      <c r="G99" s="22" t="s">
        <v>20</v>
      </c>
      <c r="H99" s="22"/>
    </row>
    <row r="100" s="1" customFormat="1" ht="144" customHeight="1" spans="1:8">
      <c r="A100" s="23">
        <v>2</v>
      </c>
      <c r="B100" s="22" t="s">
        <v>299</v>
      </c>
      <c r="C100" s="22" t="s">
        <v>300</v>
      </c>
      <c r="D100" s="22">
        <v>2000</v>
      </c>
      <c r="E100" s="26" t="s">
        <v>20</v>
      </c>
      <c r="F100" s="26" t="s">
        <v>233</v>
      </c>
      <c r="G100" s="22" t="s">
        <v>301</v>
      </c>
      <c r="H100" s="22"/>
    </row>
    <row r="101" s="1" customFormat="1" ht="64" customHeight="1" spans="1:8">
      <c r="A101" s="23">
        <v>3</v>
      </c>
      <c r="B101" s="22" t="s">
        <v>302</v>
      </c>
      <c r="C101" s="22" t="s">
        <v>303</v>
      </c>
      <c r="D101" s="22">
        <v>11600</v>
      </c>
      <c r="E101" s="26" t="s">
        <v>20</v>
      </c>
      <c r="F101" s="26" t="s">
        <v>233</v>
      </c>
      <c r="G101" s="22" t="s">
        <v>304</v>
      </c>
      <c r="H101" s="22"/>
    </row>
    <row r="102" s="1" customFormat="1" ht="189" customHeight="1" spans="1:8">
      <c r="A102" s="23">
        <v>4</v>
      </c>
      <c r="B102" s="22" t="s">
        <v>305</v>
      </c>
      <c r="C102" s="22" t="s">
        <v>306</v>
      </c>
      <c r="D102" s="22">
        <v>1907</v>
      </c>
      <c r="E102" s="26" t="s">
        <v>307</v>
      </c>
      <c r="F102" s="26" t="s">
        <v>233</v>
      </c>
      <c r="G102" s="22" t="s">
        <v>308</v>
      </c>
      <c r="H102" s="22"/>
    </row>
    <row r="103" s="3" customFormat="1" ht="30" customHeight="1" spans="1:8">
      <c r="A103" s="19" t="s">
        <v>309</v>
      </c>
      <c r="B103" s="19" t="s">
        <v>310</v>
      </c>
      <c r="C103" s="24"/>
      <c r="D103" s="24">
        <f>SUM(D104:D116)</f>
        <v>276404.65</v>
      </c>
      <c r="E103" s="24"/>
      <c r="F103" s="24"/>
      <c r="G103" s="17"/>
      <c r="H103" s="17"/>
    </row>
    <row r="104" s="1" customFormat="1" ht="105" customHeight="1" spans="1:8">
      <c r="A104" s="23">
        <v>1</v>
      </c>
      <c r="B104" s="23" t="s">
        <v>311</v>
      </c>
      <c r="C104" s="23" t="s">
        <v>312</v>
      </c>
      <c r="D104" s="23">
        <v>12600</v>
      </c>
      <c r="E104" s="23" t="s">
        <v>313</v>
      </c>
      <c r="F104" s="23" t="s">
        <v>314</v>
      </c>
      <c r="G104" s="23" t="s">
        <v>304</v>
      </c>
      <c r="H104" s="22"/>
    </row>
    <row r="105" s="1" customFormat="1" ht="142" customHeight="1" spans="1:8">
      <c r="A105" s="23">
        <v>2</v>
      </c>
      <c r="B105" s="23" t="s">
        <v>315</v>
      </c>
      <c r="C105" s="23" t="s">
        <v>316</v>
      </c>
      <c r="D105" s="23">
        <v>8830</v>
      </c>
      <c r="E105" s="23" t="s">
        <v>317</v>
      </c>
      <c r="F105" s="23" t="s">
        <v>233</v>
      </c>
      <c r="G105" s="23" t="s">
        <v>304</v>
      </c>
      <c r="H105" s="22"/>
    </row>
    <row r="106" s="1" customFormat="1" ht="98" customHeight="1" spans="1:8">
      <c r="A106" s="23">
        <v>3</v>
      </c>
      <c r="B106" s="23" t="s">
        <v>318</v>
      </c>
      <c r="C106" s="23" t="s">
        <v>319</v>
      </c>
      <c r="D106" s="23">
        <v>3753</v>
      </c>
      <c r="E106" s="23" t="s">
        <v>320</v>
      </c>
      <c r="F106" s="23" t="s">
        <v>298</v>
      </c>
      <c r="G106" s="23" t="s">
        <v>304</v>
      </c>
      <c r="H106" s="22"/>
    </row>
    <row r="107" s="1" customFormat="1" ht="101" customHeight="1" spans="1:8">
      <c r="A107" s="23">
        <v>4</v>
      </c>
      <c r="B107" s="23" t="s">
        <v>321</v>
      </c>
      <c r="C107" s="23" t="s">
        <v>322</v>
      </c>
      <c r="D107" s="23">
        <v>13053</v>
      </c>
      <c r="E107" s="23" t="s">
        <v>323</v>
      </c>
      <c r="F107" s="23" t="s">
        <v>298</v>
      </c>
      <c r="G107" s="23" t="s">
        <v>304</v>
      </c>
      <c r="H107" s="22"/>
    </row>
    <row r="108" s="1" customFormat="1" ht="158" customHeight="1" spans="1:8">
      <c r="A108" s="23">
        <v>5</v>
      </c>
      <c r="B108" s="23" t="s">
        <v>324</v>
      </c>
      <c r="C108" s="23" t="s">
        <v>325</v>
      </c>
      <c r="D108" s="23">
        <v>4600</v>
      </c>
      <c r="E108" s="23" t="s">
        <v>326</v>
      </c>
      <c r="F108" s="23" t="s">
        <v>233</v>
      </c>
      <c r="G108" s="23" t="s">
        <v>304</v>
      </c>
      <c r="H108" s="22"/>
    </row>
    <row r="109" s="1" customFormat="1" ht="118" customHeight="1" spans="1:8">
      <c r="A109" s="23">
        <v>6</v>
      </c>
      <c r="B109" s="23" t="s">
        <v>327</v>
      </c>
      <c r="C109" s="23" t="s">
        <v>328</v>
      </c>
      <c r="D109" s="23">
        <v>13845</v>
      </c>
      <c r="E109" s="23" t="s">
        <v>329</v>
      </c>
      <c r="F109" s="23" t="s">
        <v>314</v>
      </c>
      <c r="G109" s="23" t="s">
        <v>304</v>
      </c>
      <c r="H109" s="22"/>
    </row>
    <row r="110" s="1" customFormat="1" ht="117" customHeight="1" spans="1:8">
      <c r="A110" s="23">
        <v>7</v>
      </c>
      <c r="B110" s="23" t="s">
        <v>330</v>
      </c>
      <c r="C110" s="23" t="s">
        <v>331</v>
      </c>
      <c r="D110" s="23">
        <v>12650</v>
      </c>
      <c r="E110" s="23" t="s">
        <v>332</v>
      </c>
      <c r="F110" s="23" t="s">
        <v>314</v>
      </c>
      <c r="G110" s="23" t="s">
        <v>304</v>
      </c>
      <c r="H110" s="22"/>
    </row>
    <row r="111" s="1" customFormat="1" ht="222" customHeight="1" spans="1:8">
      <c r="A111" s="23">
        <v>8</v>
      </c>
      <c r="B111" s="23" t="s">
        <v>333</v>
      </c>
      <c r="C111" s="23" t="s">
        <v>334</v>
      </c>
      <c r="D111" s="23">
        <v>66132.65</v>
      </c>
      <c r="E111" s="23" t="s">
        <v>335</v>
      </c>
      <c r="F111" s="23" t="s">
        <v>336</v>
      </c>
      <c r="G111" s="23" t="s">
        <v>304</v>
      </c>
      <c r="H111" s="22"/>
    </row>
    <row r="112" s="1" customFormat="1" ht="124" customHeight="1" spans="1:8">
      <c r="A112" s="23">
        <v>9</v>
      </c>
      <c r="B112" s="23" t="s">
        <v>337</v>
      </c>
      <c r="C112" s="23" t="s">
        <v>338</v>
      </c>
      <c r="D112" s="23">
        <v>5656</v>
      </c>
      <c r="E112" s="23" t="s">
        <v>339</v>
      </c>
      <c r="F112" s="23" t="s">
        <v>298</v>
      </c>
      <c r="G112" s="23" t="s">
        <v>304</v>
      </c>
      <c r="H112" s="22"/>
    </row>
    <row r="113" s="10" customFormat="1" ht="58" customHeight="1" spans="1:8">
      <c r="A113" s="23">
        <v>10</v>
      </c>
      <c r="B113" s="23" t="s">
        <v>340</v>
      </c>
      <c r="C113" s="23" t="s">
        <v>341</v>
      </c>
      <c r="D113" s="23">
        <v>34000</v>
      </c>
      <c r="E113" s="23" t="s">
        <v>339</v>
      </c>
      <c r="F113" s="23" t="s">
        <v>336</v>
      </c>
      <c r="G113" s="23" t="s">
        <v>304</v>
      </c>
      <c r="H113" s="22"/>
    </row>
    <row r="114" s="10" customFormat="1" ht="60" customHeight="1" spans="1:8">
      <c r="A114" s="23">
        <v>11</v>
      </c>
      <c r="B114" s="23" t="s">
        <v>342</v>
      </c>
      <c r="C114" s="23" t="s">
        <v>343</v>
      </c>
      <c r="D114" s="23">
        <v>16800</v>
      </c>
      <c r="E114" s="23" t="s">
        <v>339</v>
      </c>
      <c r="F114" s="23" t="s">
        <v>336</v>
      </c>
      <c r="G114" s="23" t="s">
        <v>304</v>
      </c>
      <c r="H114" s="22"/>
    </row>
    <row r="115" s="10" customFormat="1" ht="123" customHeight="1" spans="1:8">
      <c r="A115" s="23">
        <v>12</v>
      </c>
      <c r="B115" s="23" t="s">
        <v>344</v>
      </c>
      <c r="C115" s="23" t="s">
        <v>345</v>
      </c>
      <c r="D115" s="23">
        <v>15000</v>
      </c>
      <c r="E115" s="23" t="s">
        <v>339</v>
      </c>
      <c r="F115" s="23" t="s">
        <v>346</v>
      </c>
      <c r="G115" s="23" t="s">
        <v>27</v>
      </c>
      <c r="H115" s="22"/>
    </row>
    <row r="116" s="10" customFormat="1" ht="67" customHeight="1" spans="1:8">
      <c r="A116" s="23">
        <v>13</v>
      </c>
      <c r="B116" s="23" t="s">
        <v>347</v>
      </c>
      <c r="C116" s="23" t="s">
        <v>348</v>
      </c>
      <c r="D116" s="23">
        <v>69485</v>
      </c>
      <c r="E116" s="23" t="s">
        <v>339</v>
      </c>
      <c r="F116" s="23" t="s">
        <v>267</v>
      </c>
      <c r="G116" s="23" t="s">
        <v>304</v>
      </c>
      <c r="H116" s="22"/>
    </row>
    <row r="117" s="3" customFormat="1" ht="30" customHeight="1" spans="1:8">
      <c r="A117" s="19" t="s">
        <v>349</v>
      </c>
      <c r="B117" s="19" t="s">
        <v>350</v>
      </c>
      <c r="C117" s="19"/>
      <c r="D117" s="19">
        <f>SUM(D118:D124)</f>
        <v>111890.78</v>
      </c>
      <c r="E117" s="19"/>
      <c r="F117" s="19"/>
      <c r="G117" s="19"/>
      <c r="H117" s="19"/>
    </row>
    <row r="118" ht="231" customHeight="1" spans="1:8">
      <c r="A118" s="23">
        <v>1</v>
      </c>
      <c r="B118" s="21" t="s">
        <v>351</v>
      </c>
      <c r="C118" s="25" t="s">
        <v>352</v>
      </c>
      <c r="D118" s="21">
        <v>2159.81</v>
      </c>
      <c r="E118" s="21" t="s">
        <v>353</v>
      </c>
      <c r="F118" s="21" t="s">
        <v>47</v>
      </c>
      <c r="G118" s="21" t="s">
        <v>354</v>
      </c>
      <c r="H118" s="28"/>
    </row>
    <row r="119" ht="120" customHeight="1" spans="1:8">
      <c r="A119" s="23">
        <v>2</v>
      </c>
      <c r="B119" s="21" t="s">
        <v>355</v>
      </c>
      <c r="C119" s="21" t="s">
        <v>356</v>
      </c>
      <c r="D119" s="21">
        <v>460</v>
      </c>
      <c r="E119" s="21" t="s">
        <v>357</v>
      </c>
      <c r="F119" s="21" t="s">
        <v>47</v>
      </c>
      <c r="G119" s="21" t="s">
        <v>358</v>
      </c>
      <c r="H119" s="28"/>
    </row>
    <row r="120" s="8" customFormat="1" ht="74" customHeight="1" spans="1:8">
      <c r="A120" s="23">
        <v>3</v>
      </c>
      <c r="B120" s="21" t="s">
        <v>359</v>
      </c>
      <c r="C120" s="21" t="s">
        <v>360</v>
      </c>
      <c r="D120" s="21">
        <v>1060</v>
      </c>
      <c r="E120" s="21" t="s">
        <v>361</v>
      </c>
      <c r="F120" s="22" t="s">
        <v>47</v>
      </c>
      <c r="G120" s="22" t="s">
        <v>362</v>
      </c>
      <c r="H120" s="28"/>
    </row>
    <row r="121" s="8" customFormat="1" ht="61" customHeight="1" spans="1:8">
      <c r="A121" s="23">
        <v>4</v>
      </c>
      <c r="B121" s="21" t="s">
        <v>363</v>
      </c>
      <c r="C121" s="21" t="s">
        <v>364</v>
      </c>
      <c r="D121" s="21">
        <v>1000</v>
      </c>
      <c r="E121" s="21" t="s">
        <v>43</v>
      </c>
      <c r="F121" s="22" t="s">
        <v>16</v>
      </c>
      <c r="G121" s="22" t="s">
        <v>365</v>
      </c>
      <c r="H121" s="28"/>
    </row>
    <row r="122" s="11" customFormat="1" ht="66" customHeight="1" spans="1:8">
      <c r="A122" s="23">
        <v>5</v>
      </c>
      <c r="B122" s="23" t="s">
        <v>366</v>
      </c>
      <c r="C122" s="23" t="s">
        <v>367</v>
      </c>
      <c r="D122" s="23">
        <v>2388</v>
      </c>
      <c r="E122" s="23" t="s">
        <v>15</v>
      </c>
      <c r="F122" s="23" t="s">
        <v>233</v>
      </c>
      <c r="G122" s="23" t="s">
        <v>368</v>
      </c>
      <c r="H122" s="28"/>
    </row>
    <row r="123" ht="144" customHeight="1" spans="1:8">
      <c r="A123" s="23">
        <v>6</v>
      </c>
      <c r="B123" s="23" t="s">
        <v>369</v>
      </c>
      <c r="C123" s="23" t="s">
        <v>370</v>
      </c>
      <c r="D123" s="23">
        <v>99894.47</v>
      </c>
      <c r="E123" s="23" t="s">
        <v>371</v>
      </c>
      <c r="F123" s="23" t="s">
        <v>238</v>
      </c>
      <c r="G123" s="23" t="s">
        <v>301</v>
      </c>
      <c r="H123" s="28"/>
    </row>
    <row r="124" ht="217" customHeight="1" spans="1:8">
      <c r="A124" s="23">
        <v>7</v>
      </c>
      <c r="B124" s="23" t="s">
        <v>372</v>
      </c>
      <c r="C124" s="25" t="s">
        <v>373</v>
      </c>
      <c r="D124" s="23">
        <v>4928.5</v>
      </c>
      <c r="E124" s="23" t="s">
        <v>371</v>
      </c>
      <c r="F124" s="23" t="s">
        <v>224</v>
      </c>
      <c r="G124" s="23" t="s">
        <v>301</v>
      </c>
      <c r="H124" s="28"/>
    </row>
    <row r="125" s="3" customFormat="1" ht="30" customHeight="1" spans="1:8">
      <c r="A125" s="19" t="s">
        <v>374</v>
      </c>
      <c r="B125" s="19" t="s">
        <v>375</v>
      </c>
      <c r="C125" s="19"/>
      <c r="D125" s="19">
        <f>SUM(D126:D140)</f>
        <v>61646.49</v>
      </c>
      <c r="E125" s="19"/>
      <c r="F125" s="19"/>
      <c r="G125" s="19"/>
      <c r="H125" s="19"/>
    </row>
    <row r="126" s="1" customFormat="1" ht="66" customHeight="1" spans="1:8">
      <c r="A126" s="22">
        <v>1</v>
      </c>
      <c r="B126" s="22" t="s">
        <v>376</v>
      </c>
      <c r="C126" s="22" t="s">
        <v>377</v>
      </c>
      <c r="D126" s="22">
        <v>11097.8</v>
      </c>
      <c r="E126" s="22" t="s">
        <v>378</v>
      </c>
      <c r="F126" s="22" t="s">
        <v>233</v>
      </c>
      <c r="G126" s="22" t="s">
        <v>379</v>
      </c>
      <c r="H126" s="28"/>
    </row>
    <row r="127" s="1" customFormat="1" ht="60" customHeight="1" spans="1:8">
      <c r="A127" s="22">
        <v>2</v>
      </c>
      <c r="B127" s="22" t="s">
        <v>380</v>
      </c>
      <c r="C127" s="22" t="s">
        <v>381</v>
      </c>
      <c r="D127" s="22">
        <v>10000</v>
      </c>
      <c r="E127" s="22" t="s">
        <v>382</v>
      </c>
      <c r="F127" s="22" t="s">
        <v>16</v>
      </c>
      <c r="G127" s="22" t="s">
        <v>379</v>
      </c>
      <c r="H127" s="28"/>
    </row>
    <row r="128" s="1" customFormat="1" ht="57" customHeight="1" spans="1:8">
      <c r="A128" s="22">
        <v>3</v>
      </c>
      <c r="B128" s="22" t="s">
        <v>383</v>
      </c>
      <c r="C128" s="22" t="s">
        <v>384</v>
      </c>
      <c r="D128" s="22">
        <v>6944</v>
      </c>
      <c r="E128" s="22" t="s">
        <v>385</v>
      </c>
      <c r="F128" s="22" t="s">
        <v>16</v>
      </c>
      <c r="G128" s="22" t="s">
        <v>379</v>
      </c>
      <c r="H128" s="28"/>
    </row>
    <row r="129" s="1" customFormat="1" ht="61" customHeight="1" spans="1:8">
      <c r="A129" s="22">
        <v>4</v>
      </c>
      <c r="B129" s="22" t="s">
        <v>386</v>
      </c>
      <c r="C129" s="22" t="s">
        <v>387</v>
      </c>
      <c r="D129" s="22">
        <v>10000</v>
      </c>
      <c r="E129" s="22" t="s">
        <v>378</v>
      </c>
      <c r="F129" s="22" t="s">
        <v>16</v>
      </c>
      <c r="G129" s="22" t="s">
        <v>379</v>
      </c>
      <c r="H129" s="28"/>
    </row>
    <row r="130" s="1" customFormat="1" ht="102" customHeight="1" spans="1:8">
      <c r="A130" s="22">
        <v>5</v>
      </c>
      <c r="B130" s="21" t="s">
        <v>388</v>
      </c>
      <c r="C130" s="21" t="s">
        <v>389</v>
      </c>
      <c r="D130" s="22">
        <v>1260</v>
      </c>
      <c r="E130" s="22" t="s">
        <v>339</v>
      </c>
      <c r="F130" s="22" t="s">
        <v>233</v>
      </c>
      <c r="G130" s="22" t="s">
        <v>390</v>
      </c>
      <c r="H130" s="28"/>
    </row>
    <row r="131" s="1" customFormat="1" ht="49" customHeight="1" spans="1:8">
      <c r="A131" s="22">
        <v>6</v>
      </c>
      <c r="B131" s="21" t="s">
        <v>391</v>
      </c>
      <c r="C131" s="21" t="s">
        <v>392</v>
      </c>
      <c r="D131" s="21">
        <v>4800</v>
      </c>
      <c r="E131" s="22" t="s">
        <v>393</v>
      </c>
      <c r="F131" s="22" t="s">
        <v>233</v>
      </c>
      <c r="G131" s="22" t="s">
        <v>379</v>
      </c>
      <c r="H131" s="28"/>
    </row>
    <row r="132" s="1" customFormat="1" ht="54" customHeight="1" spans="1:8">
      <c r="A132" s="22">
        <v>7</v>
      </c>
      <c r="B132" s="21" t="s">
        <v>394</v>
      </c>
      <c r="C132" s="21" t="s">
        <v>395</v>
      </c>
      <c r="D132" s="21">
        <v>2300</v>
      </c>
      <c r="E132" s="22" t="s">
        <v>396</v>
      </c>
      <c r="F132" s="22" t="s">
        <v>233</v>
      </c>
      <c r="G132" s="22" t="s">
        <v>379</v>
      </c>
      <c r="H132" s="28"/>
    </row>
    <row r="133" s="1" customFormat="1" ht="64" customHeight="1" spans="1:8">
      <c r="A133" s="22">
        <v>8</v>
      </c>
      <c r="B133" s="21" t="s">
        <v>397</v>
      </c>
      <c r="C133" s="21" t="s">
        <v>398</v>
      </c>
      <c r="D133" s="21">
        <v>4200</v>
      </c>
      <c r="E133" s="22" t="s">
        <v>399</v>
      </c>
      <c r="F133" s="22" t="s">
        <v>233</v>
      </c>
      <c r="G133" s="22" t="s">
        <v>379</v>
      </c>
      <c r="H133" s="28"/>
    </row>
    <row r="134" s="1" customFormat="1" ht="133" customHeight="1" spans="1:8">
      <c r="A134" s="22">
        <v>9</v>
      </c>
      <c r="B134" s="22" t="s">
        <v>400</v>
      </c>
      <c r="C134" s="21" t="s">
        <v>401</v>
      </c>
      <c r="D134" s="29">
        <v>1800</v>
      </c>
      <c r="E134" s="22" t="s">
        <v>339</v>
      </c>
      <c r="F134" s="22" t="s">
        <v>233</v>
      </c>
      <c r="G134" s="22" t="s">
        <v>390</v>
      </c>
      <c r="H134" s="28"/>
    </row>
    <row r="135" s="1" customFormat="1" ht="123" customHeight="1" spans="1:8">
      <c r="A135" s="22">
        <v>10</v>
      </c>
      <c r="B135" s="21" t="s">
        <v>402</v>
      </c>
      <c r="C135" s="21" t="s">
        <v>403</v>
      </c>
      <c r="D135" s="29">
        <v>1112.87</v>
      </c>
      <c r="E135" s="22" t="s">
        <v>339</v>
      </c>
      <c r="F135" s="22" t="s">
        <v>233</v>
      </c>
      <c r="G135" s="22" t="s">
        <v>390</v>
      </c>
      <c r="H135" s="28"/>
    </row>
    <row r="136" s="1" customFormat="1" ht="90" customHeight="1" spans="1:8">
      <c r="A136" s="22">
        <v>11</v>
      </c>
      <c r="B136" s="21" t="s">
        <v>404</v>
      </c>
      <c r="C136" s="21" t="s">
        <v>405</v>
      </c>
      <c r="D136" s="29">
        <v>3368.82</v>
      </c>
      <c r="E136" s="22" t="s">
        <v>339</v>
      </c>
      <c r="F136" s="22" t="s">
        <v>233</v>
      </c>
      <c r="G136" s="22" t="s">
        <v>390</v>
      </c>
      <c r="H136" s="28"/>
    </row>
    <row r="137" s="1" customFormat="1" ht="99" customHeight="1" spans="1:8">
      <c r="A137" s="22">
        <v>12</v>
      </c>
      <c r="B137" s="21" t="s">
        <v>406</v>
      </c>
      <c r="C137" s="21" t="s">
        <v>407</v>
      </c>
      <c r="D137" s="29">
        <v>600</v>
      </c>
      <c r="E137" s="22" t="s">
        <v>339</v>
      </c>
      <c r="F137" s="22" t="s">
        <v>233</v>
      </c>
      <c r="G137" s="22" t="s">
        <v>390</v>
      </c>
      <c r="H137" s="28"/>
    </row>
    <row r="138" s="5" customFormat="1" ht="129" customHeight="1" spans="1:8">
      <c r="A138" s="22">
        <v>13</v>
      </c>
      <c r="B138" s="21" t="s">
        <v>408</v>
      </c>
      <c r="C138" s="21" t="s">
        <v>409</v>
      </c>
      <c r="D138" s="29">
        <v>3069</v>
      </c>
      <c r="E138" s="22" t="s">
        <v>339</v>
      </c>
      <c r="F138" s="22" t="s">
        <v>233</v>
      </c>
      <c r="G138" s="22" t="s">
        <v>390</v>
      </c>
      <c r="H138" s="28"/>
    </row>
    <row r="139" s="1" customFormat="1" ht="129" customHeight="1" spans="1:8">
      <c r="A139" s="22">
        <v>14</v>
      </c>
      <c r="B139" s="21" t="s">
        <v>410</v>
      </c>
      <c r="C139" s="21" t="s">
        <v>411</v>
      </c>
      <c r="D139" s="21">
        <v>594</v>
      </c>
      <c r="E139" s="21" t="s">
        <v>412</v>
      </c>
      <c r="F139" s="21" t="s">
        <v>233</v>
      </c>
      <c r="G139" s="22" t="s">
        <v>390</v>
      </c>
      <c r="H139" s="28"/>
    </row>
    <row r="140" s="1" customFormat="1" ht="44" customHeight="1" spans="1:8">
      <c r="A140" s="22">
        <v>15</v>
      </c>
      <c r="B140" s="21" t="s">
        <v>413</v>
      </c>
      <c r="C140" s="21" t="s">
        <v>414</v>
      </c>
      <c r="D140" s="21">
        <v>500</v>
      </c>
      <c r="E140" s="21" t="s">
        <v>270</v>
      </c>
      <c r="F140" s="21" t="s">
        <v>233</v>
      </c>
      <c r="G140" s="22" t="s">
        <v>390</v>
      </c>
      <c r="H140" s="28"/>
    </row>
    <row r="141" s="3" customFormat="1" ht="30" customHeight="1" spans="1:8">
      <c r="A141" s="19" t="s">
        <v>415</v>
      </c>
      <c r="B141" s="19" t="s">
        <v>416</v>
      </c>
      <c r="C141" s="19"/>
      <c r="D141" s="19">
        <f>SUM(D142:D145)</f>
        <v>13086.22</v>
      </c>
      <c r="E141" s="19"/>
      <c r="F141" s="19"/>
      <c r="G141" s="19"/>
      <c r="H141" s="19"/>
    </row>
    <row r="142" s="12" customFormat="1" ht="63" customHeight="1" spans="1:8">
      <c r="A142" s="25">
        <v>1</v>
      </c>
      <c r="B142" s="21" t="s">
        <v>417</v>
      </c>
      <c r="C142" s="21" t="s">
        <v>418</v>
      </c>
      <c r="D142" s="30">
        <v>3201.21</v>
      </c>
      <c r="E142" s="30" t="s">
        <v>419</v>
      </c>
      <c r="F142" s="21" t="s">
        <v>224</v>
      </c>
      <c r="G142" s="21" t="s">
        <v>258</v>
      </c>
      <c r="H142" s="25"/>
    </row>
    <row r="143" s="12" customFormat="1" ht="69" customHeight="1" spans="1:8">
      <c r="A143" s="25">
        <v>2</v>
      </c>
      <c r="B143" s="21" t="s">
        <v>420</v>
      </c>
      <c r="C143" s="21" t="s">
        <v>421</v>
      </c>
      <c r="D143" s="21">
        <v>6753</v>
      </c>
      <c r="E143" s="21" t="s">
        <v>422</v>
      </c>
      <c r="F143" s="21" t="s">
        <v>224</v>
      </c>
      <c r="G143" s="21" t="s">
        <v>258</v>
      </c>
      <c r="H143" s="25"/>
    </row>
    <row r="144" s="12" customFormat="1" ht="69" customHeight="1" spans="1:8">
      <c r="A144" s="25">
        <v>3</v>
      </c>
      <c r="B144" s="21" t="s">
        <v>423</v>
      </c>
      <c r="C144" s="21" t="s">
        <v>424</v>
      </c>
      <c r="D144" s="21">
        <v>2630.01</v>
      </c>
      <c r="E144" s="21" t="s">
        <v>425</v>
      </c>
      <c r="F144" s="21" t="s">
        <v>224</v>
      </c>
      <c r="G144" s="21" t="s">
        <v>258</v>
      </c>
      <c r="H144" s="25"/>
    </row>
    <row r="145" s="12" customFormat="1" ht="133" customHeight="1" spans="1:8">
      <c r="A145" s="25">
        <v>4</v>
      </c>
      <c r="B145" s="25" t="s">
        <v>426</v>
      </c>
      <c r="C145" s="25" t="s">
        <v>427</v>
      </c>
      <c r="D145" s="25">
        <v>502</v>
      </c>
      <c r="E145" s="25" t="s">
        <v>428</v>
      </c>
      <c r="F145" s="25" t="s">
        <v>314</v>
      </c>
      <c r="G145" s="25" t="s">
        <v>429</v>
      </c>
      <c r="H145" s="25"/>
    </row>
  </sheetData>
  <autoFilter ref="A3:H145">
    <extLst/>
  </autoFilter>
  <mergeCells count="2">
    <mergeCell ref="A1:H1"/>
    <mergeCell ref="A2:H2"/>
  </mergeCells>
  <conditionalFormatting sqref="C3">
    <cfRule type="duplicateValues" dxfId="0" priority="1204"/>
    <cfRule type="duplicateValues" dxfId="0" priority="1209"/>
    <cfRule type="duplicateValues" dxfId="0" priority="1214"/>
    <cfRule type="duplicateValues" dxfId="0" priority="1219"/>
    <cfRule type="duplicateValues" dxfId="0" priority="1224"/>
  </conditionalFormatting>
  <conditionalFormatting sqref="D3">
    <cfRule type="duplicateValues" dxfId="0" priority="1203"/>
    <cfRule type="duplicateValues" dxfId="0" priority="1208"/>
    <cfRule type="duplicateValues" dxfId="0" priority="1213"/>
    <cfRule type="duplicateValues" dxfId="0" priority="1218"/>
    <cfRule type="duplicateValues" dxfId="0" priority="1223"/>
  </conditionalFormatting>
  <conditionalFormatting sqref="E3:F3">
    <cfRule type="duplicateValues" dxfId="0" priority="1202"/>
    <cfRule type="duplicateValues" dxfId="0" priority="1207"/>
    <cfRule type="duplicateValues" dxfId="0" priority="1212"/>
    <cfRule type="duplicateValues" dxfId="0" priority="1217"/>
    <cfRule type="duplicateValues" dxfId="0" priority="1222"/>
  </conditionalFormatting>
  <conditionalFormatting sqref="G3">
    <cfRule type="duplicateValues" dxfId="0" priority="1201"/>
    <cfRule type="duplicateValues" dxfId="0" priority="1206"/>
    <cfRule type="duplicateValues" dxfId="0" priority="1211"/>
    <cfRule type="duplicateValues" dxfId="0" priority="1216"/>
    <cfRule type="duplicateValues" dxfId="0" priority="1221"/>
  </conditionalFormatting>
  <conditionalFormatting sqref="H3">
    <cfRule type="duplicateValues" dxfId="0" priority="1200"/>
    <cfRule type="duplicateValues" dxfId="0" priority="1205"/>
    <cfRule type="duplicateValues" dxfId="0" priority="1210"/>
    <cfRule type="duplicateValues" dxfId="0" priority="1215"/>
    <cfRule type="duplicateValues" dxfId="0" priority="1220"/>
  </conditionalFormatting>
  <conditionalFormatting sqref="B8">
    <cfRule type="duplicateValues" dxfId="0" priority="829"/>
    <cfRule type="duplicateValues" dxfId="0" priority="834"/>
    <cfRule type="duplicateValues" dxfId="0" priority="839"/>
    <cfRule type="duplicateValues" dxfId="0" priority="844"/>
    <cfRule type="duplicateValues" dxfId="0" priority="849"/>
  </conditionalFormatting>
  <conditionalFormatting sqref="C12">
    <cfRule type="duplicateValues" dxfId="0" priority="803"/>
    <cfRule type="duplicateValues" dxfId="0" priority="808"/>
    <cfRule type="duplicateValues" dxfId="0" priority="813"/>
    <cfRule type="duplicateValues" dxfId="0" priority="818"/>
    <cfRule type="duplicateValues" dxfId="0" priority="823"/>
  </conditionalFormatting>
  <conditionalFormatting sqref="B13">
    <cfRule type="duplicateValues" dxfId="0" priority="827"/>
    <cfRule type="duplicateValues" dxfId="0" priority="832"/>
    <cfRule type="duplicateValues" dxfId="0" priority="837"/>
    <cfRule type="duplicateValues" dxfId="0" priority="842"/>
    <cfRule type="duplicateValues" dxfId="0" priority="847"/>
  </conditionalFormatting>
  <conditionalFormatting sqref="C13">
    <cfRule type="duplicateValues" dxfId="0" priority="802"/>
    <cfRule type="duplicateValues" dxfId="0" priority="807"/>
    <cfRule type="duplicateValues" dxfId="0" priority="812"/>
    <cfRule type="duplicateValues" dxfId="0" priority="817"/>
    <cfRule type="duplicateValues" dxfId="0" priority="822"/>
  </conditionalFormatting>
  <conditionalFormatting sqref="B14">
    <cfRule type="duplicateValues" dxfId="0" priority="826"/>
    <cfRule type="duplicateValues" dxfId="0" priority="831"/>
    <cfRule type="duplicateValues" dxfId="0" priority="836"/>
    <cfRule type="duplicateValues" dxfId="0" priority="841"/>
    <cfRule type="duplicateValues" dxfId="0" priority="846"/>
  </conditionalFormatting>
  <conditionalFormatting sqref="C14">
    <cfRule type="duplicateValues" dxfId="0" priority="801"/>
    <cfRule type="duplicateValues" dxfId="0" priority="806"/>
    <cfRule type="duplicateValues" dxfId="0" priority="811"/>
    <cfRule type="duplicateValues" dxfId="0" priority="816"/>
    <cfRule type="duplicateValues" dxfId="0" priority="821"/>
  </conditionalFormatting>
  <conditionalFormatting sqref="B44">
    <cfRule type="duplicateValues" dxfId="0" priority="1165"/>
    <cfRule type="duplicateValues" dxfId="0" priority="1172"/>
    <cfRule type="duplicateValues" dxfId="0" priority="1179"/>
    <cfRule type="duplicateValues" dxfId="0" priority="1186"/>
    <cfRule type="duplicateValues" dxfId="0" priority="1193"/>
  </conditionalFormatting>
  <conditionalFormatting sqref="D44">
    <cfRule type="duplicateValues" dxfId="0" priority="11"/>
    <cfRule type="duplicateValues" dxfId="0" priority="12"/>
    <cfRule type="duplicateValues" dxfId="0" priority="13"/>
    <cfRule type="duplicateValues" dxfId="0" priority="14"/>
    <cfRule type="duplicateValues" dxfId="0" priority="15"/>
  </conditionalFormatting>
  <conditionalFormatting sqref="B45">
    <cfRule type="duplicateValues" dxfId="0" priority="74"/>
    <cfRule type="duplicateValues" dxfId="0" priority="75"/>
    <cfRule type="duplicateValues" dxfId="0" priority="76"/>
    <cfRule type="duplicateValues" dxfId="0" priority="77"/>
    <cfRule type="duplicateValues" dxfId="0" priority="78"/>
  </conditionalFormatting>
  <conditionalFormatting sqref="C45">
    <cfRule type="duplicateValues" dxfId="0" priority="69"/>
    <cfRule type="duplicateValues" dxfId="0" priority="70"/>
    <cfRule type="duplicateValues" dxfId="0" priority="71"/>
    <cfRule type="duplicateValues" dxfId="0" priority="72"/>
    <cfRule type="duplicateValues" dxfId="0" priority="73"/>
  </conditionalFormatting>
  <conditionalFormatting sqref="B46">
    <cfRule type="duplicateValues" dxfId="0" priority="64"/>
    <cfRule type="duplicateValues" dxfId="0" priority="65"/>
    <cfRule type="duplicateValues" dxfId="0" priority="66"/>
    <cfRule type="duplicateValues" dxfId="0" priority="67"/>
    <cfRule type="duplicateValues" dxfId="0" priority="68"/>
  </conditionalFormatting>
  <conditionalFormatting sqref="C46">
    <cfRule type="duplicateValues" dxfId="0" priority="59"/>
    <cfRule type="duplicateValues" dxfId="0" priority="60"/>
    <cfRule type="duplicateValues" dxfId="0" priority="61"/>
    <cfRule type="duplicateValues" dxfId="0" priority="62"/>
    <cfRule type="duplicateValues" dxfId="0" priority="63"/>
  </conditionalFormatting>
  <conditionalFormatting sqref="B47">
    <cfRule type="duplicateValues" dxfId="0" priority="50"/>
    <cfRule type="duplicateValues" dxfId="0" priority="52"/>
    <cfRule type="duplicateValues" dxfId="0" priority="54"/>
    <cfRule type="duplicateValues" dxfId="0" priority="56"/>
    <cfRule type="duplicateValues" dxfId="0" priority="58"/>
  </conditionalFormatting>
  <conditionalFormatting sqref="C47">
    <cfRule type="duplicateValues" dxfId="0" priority="40"/>
    <cfRule type="duplicateValues" dxfId="0" priority="42"/>
    <cfRule type="duplicateValues" dxfId="0" priority="44"/>
    <cfRule type="duplicateValues" dxfId="0" priority="46"/>
    <cfRule type="duplicateValues" dxfId="0" priority="48"/>
  </conditionalFormatting>
  <conditionalFormatting sqref="B48">
    <cfRule type="duplicateValues" dxfId="0" priority="49"/>
    <cfRule type="duplicateValues" dxfId="0" priority="51"/>
    <cfRule type="duplicateValues" dxfId="0" priority="53"/>
    <cfRule type="duplicateValues" dxfId="0" priority="55"/>
    <cfRule type="duplicateValues" dxfId="0" priority="57"/>
  </conditionalFormatting>
  <conditionalFormatting sqref="C48">
    <cfRule type="duplicateValues" dxfId="0" priority="39"/>
    <cfRule type="duplicateValues" dxfId="0" priority="41"/>
    <cfRule type="duplicateValues" dxfId="0" priority="43"/>
    <cfRule type="duplicateValues" dxfId="0" priority="45"/>
    <cfRule type="duplicateValues" dxfId="0" priority="47"/>
  </conditionalFormatting>
  <conditionalFormatting sqref="B83">
    <cfRule type="duplicateValues" dxfId="0" priority="96"/>
    <cfRule type="duplicateValues" dxfId="0" priority="98"/>
    <cfRule type="duplicateValues" dxfId="0" priority="100"/>
    <cfRule type="duplicateValues" dxfId="0" priority="102"/>
    <cfRule type="duplicateValues" dxfId="0" priority="104"/>
  </conditionalFormatting>
  <conditionalFormatting sqref="B84">
    <cfRule type="duplicateValues" dxfId="0" priority="95"/>
    <cfRule type="duplicateValues" dxfId="0" priority="97"/>
    <cfRule type="duplicateValues" dxfId="0" priority="99"/>
    <cfRule type="duplicateValues" dxfId="0" priority="101"/>
    <cfRule type="duplicateValues" dxfId="0" priority="103"/>
  </conditionalFormatting>
  <conditionalFormatting sqref="B85">
    <cfRule type="duplicateValues" dxfId="0" priority="1049"/>
    <cfRule type="duplicateValues" dxfId="0" priority="1062"/>
    <cfRule type="duplicateValues" dxfId="0" priority="1075"/>
    <cfRule type="duplicateValues" dxfId="0" priority="1088"/>
    <cfRule type="duplicateValues" dxfId="0" priority="1101"/>
  </conditionalFormatting>
  <conditionalFormatting sqref="B86">
    <cfRule type="duplicateValues" dxfId="1" priority="999"/>
    <cfRule type="duplicateValues" dxfId="0" priority="1000"/>
  </conditionalFormatting>
  <conditionalFormatting sqref="B87">
    <cfRule type="duplicateValues" dxfId="0" priority="1001"/>
    <cfRule type="duplicateValues" dxfId="0" priority="1002"/>
    <cfRule type="duplicateValues" dxfId="1" priority="1003"/>
    <cfRule type="duplicateValues" dxfId="0" priority="1004"/>
  </conditionalFormatting>
  <conditionalFormatting sqref="B88">
    <cfRule type="duplicateValues" dxfId="1" priority="997"/>
    <cfRule type="duplicateValues" dxfId="0" priority="998"/>
  </conditionalFormatting>
  <conditionalFormatting sqref="B92">
    <cfRule type="duplicateValues" dxfId="0" priority="92"/>
  </conditionalFormatting>
  <conditionalFormatting sqref="B93">
    <cfRule type="duplicateValues" dxfId="0" priority="87"/>
    <cfRule type="duplicateValues" dxfId="0" priority="88"/>
    <cfRule type="duplicateValues" dxfId="0" priority="89"/>
    <cfRule type="duplicateValues" dxfId="0" priority="90"/>
    <cfRule type="duplicateValues" dxfId="0" priority="91"/>
  </conditionalFormatting>
  <conditionalFormatting sqref="B94">
    <cfRule type="duplicateValues" dxfId="0" priority="1046"/>
    <cfRule type="duplicateValues" dxfId="0" priority="1059"/>
    <cfRule type="duplicateValues" dxfId="0" priority="1072"/>
    <cfRule type="duplicateValues" dxfId="0" priority="1085"/>
    <cfRule type="duplicateValues" dxfId="0" priority="1098"/>
  </conditionalFormatting>
  <conditionalFormatting sqref="B95">
    <cfRule type="duplicateValues" dxfId="0" priority="38"/>
  </conditionalFormatting>
  <conditionalFormatting sqref="B96">
    <cfRule type="duplicateValues" dxfId="0" priority="37"/>
  </conditionalFormatting>
  <conditionalFormatting sqref="B97">
    <cfRule type="duplicateValues" dxfId="0" priority="36"/>
  </conditionalFormatting>
  <conditionalFormatting sqref="B98">
    <cfRule type="duplicateValues" dxfId="0" priority="10"/>
    <cfRule type="duplicateValues" dxfId="0" priority="9"/>
    <cfRule type="duplicateValues" dxfId="0" priority="8"/>
    <cfRule type="duplicateValues" dxfId="0" priority="7"/>
    <cfRule type="duplicateValues" dxfId="0" priority="6"/>
  </conditionalFormatting>
  <conditionalFormatting sqref="B99">
    <cfRule type="duplicateValues" dxfId="0" priority="20"/>
  </conditionalFormatting>
  <conditionalFormatting sqref="B100">
    <cfRule type="duplicateValues" dxfId="0" priority="19"/>
  </conditionalFormatting>
  <conditionalFormatting sqref="B101">
    <cfRule type="duplicateValues" dxfId="0" priority="18"/>
  </conditionalFormatting>
  <conditionalFormatting sqref="B102">
    <cfRule type="duplicateValues" dxfId="0" priority="16"/>
  </conditionalFormatting>
  <conditionalFormatting sqref="B120">
    <cfRule type="duplicateValues" dxfId="0" priority="701"/>
    <cfRule type="duplicateValues" dxfId="0" priority="703"/>
    <cfRule type="duplicateValues" dxfId="0" priority="705"/>
    <cfRule type="duplicateValues" dxfId="0" priority="707"/>
    <cfRule type="duplicateValues" dxfId="0" priority="709"/>
  </conditionalFormatting>
  <conditionalFormatting sqref="C120:E120">
    <cfRule type="duplicateValues" dxfId="0" priority="691"/>
    <cfRule type="duplicateValues" dxfId="0" priority="693"/>
    <cfRule type="duplicateValues" dxfId="0" priority="695"/>
    <cfRule type="duplicateValues" dxfId="0" priority="697"/>
    <cfRule type="duplicateValues" dxfId="0" priority="699"/>
  </conditionalFormatting>
  <conditionalFormatting sqref="F120:G120">
    <cfRule type="duplicateValues" dxfId="0" priority="685"/>
    <cfRule type="duplicateValues" dxfId="0" priority="686"/>
    <cfRule type="duplicateValues" dxfId="0" priority="687"/>
    <cfRule type="duplicateValues" dxfId="0" priority="688"/>
    <cfRule type="duplicateValues" dxfId="0" priority="689"/>
  </conditionalFormatting>
  <conditionalFormatting sqref="B121">
    <cfRule type="duplicateValues" dxfId="0" priority="700"/>
    <cfRule type="duplicateValues" dxfId="0" priority="702"/>
    <cfRule type="duplicateValues" dxfId="0" priority="704"/>
    <cfRule type="duplicateValues" dxfId="0" priority="706"/>
    <cfRule type="duplicateValues" dxfId="0" priority="708"/>
  </conditionalFormatting>
  <conditionalFormatting sqref="C121:E121">
    <cfRule type="duplicateValues" dxfId="0" priority="690"/>
    <cfRule type="duplicateValues" dxfId="0" priority="692"/>
    <cfRule type="duplicateValues" dxfId="0" priority="694"/>
    <cfRule type="duplicateValues" dxfId="0" priority="696"/>
    <cfRule type="duplicateValues" dxfId="0" priority="698"/>
  </conditionalFormatting>
  <conditionalFormatting sqref="F121:G121">
    <cfRule type="duplicateValues" dxfId="0" priority="680"/>
    <cfRule type="duplicateValues" dxfId="0" priority="681"/>
    <cfRule type="duplicateValues" dxfId="0" priority="682"/>
    <cfRule type="duplicateValues" dxfId="0" priority="683"/>
    <cfRule type="duplicateValues" dxfId="0" priority="684"/>
  </conditionalFormatting>
  <conditionalFormatting sqref="B122">
    <cfRule type="duplicateValues" dxfId="0" priority="355"/>
    <cfRule type="duplicateValues" dxfId="0" priority="356"/>
    <cfRule type="duplicateValues" dxfId="0" priority="357"/>
    <cfRule type="duplicateValues" dxfId="0" priority="358"/>
    <cfRule type="duplicateValues" dxfId="0" priority="359"/>
  </conditionalFormatting>
  <conditionalFormatting sqref="B141">
    <cfRule type="duplicateValues" dxfId="0" priority="977"/>
    <cfRule type="duplicateValues" dxfId="0" priority="978"/>
    <cfRule type="duplicateValues" dxfId="0" priority="979"/>
    <cfRule type="duplicateValues" dxfId="0" priority="980"/>
    <cfRule type="duplicateValues" dxfId="0" priority="981"/>
  </conditionalFormatting>
  <conditionalFormatting sqref="B142">
    <cfRule type="duplicateValues" dxfId="1" priority="993"/>
    <cfRule type="duplicateValues" dxfId="0" priority="994"/>
  </conditionalFormatting>
  <conditionalFormatting sqref="B143">
    <cfRule type="duplicateValues" dxfId="2" priority="990"/>
  </conditionalFormatting>
  <conditionalFormatting sqref="B144">
    <cfRule type="duplicateValues" dxfId="1" priority="991"/>
    <cfRule type="duplicateValues" dxfId="0" priority="992"/>
  </conditionalFormatting>
  <conditionalFormatting sqref="B145">
    <cfRule type="duplicateValues" dxfId="0" priority="675"/>
    <cfRule type="duplicateValues" dxfId="0" priority="676"/>
    <cfRule type="duplicateValues" dxfId="0" priority="677"/>
    <cfRule type="duplicateValues" dxfId="0" priority="678"/>
    <cfRule type="duplicateValues" dxfId="0" priority="679"/>
  </conditionalFormatting>
  <conditionalFormatting sqref="A126:A140">
    <cfRule type="duplicateValues" dxfId="1" priority="1011"/>
    <cfRule type="duplicateValues" dxfId="0" priority="1012"/>
  </conditionalFormatting>
  <conditionalFormatting sqref="B6:B7">
    <cfRule type="duplicateValues" dxfId="0" priority="865"/>
    <cfRule type="duplicateValues" dxfId="0" priority="866"/>
    <cfRule type="duplicateValues" dxfId="0" priority="867"/>
    <cfRule type="duplicateValues" dxfId="0" priority="868"/>
    <cfRule type="duplicateValues" dxfId="0" priority="869"/>
  </conditionalFormatting>
  <conditionalFormatting sqref="B9:B12">
    <cfRule type="duplicateValues" dxfId="0" priority="5"/>
    <cfRule type="duplicateValues" dxfId="0" priority="4"/>
    <cfRule type="duplicateValues" dxfId="0" priority="3"/>
    <cfRule type="duplicateValues" dxfId="0" priority="2"/>
    <cfRule type="duplicateValues" dxfId="0" priority="1"/>
  </conditionalFormatting>
  <conditionalFormatting sqref="B72:B77">
    <cfRule type="duplicateValues" dxfId="0" priority="1164"/>
    <cfRule type="duplicateValues" dxfId="0" priority="1171"/>
    <cfRule type="duplicateValues" dxfId="0" priority="1178"/>
    <cfRule type="duplicateValues" dxfId="0" priority="1185"/>
    <cfRule type="duplicateValues" dxfId="0" priority="1192"/>
  </conditionalFormatting>
  <conditionalFormatting sqref="B78:B79">
    <cfRule type="duplicateValues" dxfId="0" priority="1163"/>
    <cfRule type="duplicateValues" dxfId="0" priority="1170"/>
    <cfRule type="duplicateValues" dxfId="0" priority="1177"/>
    <cfRule type="duplicateValues" dxfId="0" priority="1184"/>
    <cfRule type="duplicateValues" dxfId="0" priority="1191"/>
  </conditionalFormatting>
  <conditionalFormatting sqref="B80:B82">
    <cfRule type="duplicateValues" dxfId="0" priority="1052"/>
    <cfRule type="duplicateValues" dxfId="0" priority="1065"/>
    <cfRule type="duplicateValues" dxfId="0" priority="1078"/>
    <cfRule type="duplicateValues" dxfId="0" priority="1091"/>
    <cfRule type="duplicateValues" dxfId="0" priority="1104"/>
  </conditionalFormatting>
  <conditionalFormatting sqref="B89:B91">
    <cfRule type="duplicateValues" dxfId="1" priority="93"/>
    <cfRule type="duplicateValues" dxfId="0" priority="94"/>
  </conditionalFormatting>
  <conditionalFormatting sqref="B104:B116">
    <cfRule type="duplicateValues" dxfId="0" priority="79"/>
    <cfRule type="duplicateValues" dxfId="0" priority="80"/>
    <cfRule type="duplicateValues" dxfId="0" priority="81"/>
    <cfRule type="duplicateValues" dxfId="0" priority="82"/>
    <cfRule type="duplicateValues" dxfId="0" priority="83"/>
  </conditionalFormatting>
  <conditionalFormatting sqref="B129:B138">
    <cfRule type="duplicateValues" dxfId="1" priority="1009"/>
    <cfRule type="duplicateValues" dxfId="0" priority="1010"/>
  </conditionalFormatting>
  <conditionalFormatting sqref="C6:C7">
    <cfRule type="duplicateValues" dxfId="0" priority="860"/>
    <cfRule type="duplicateValues" dxfId="0" priority="861"/>
    <cfRule type="duplicateValues" dxfId="0" priority="862"/>
    <cfRule type="duplicateValues" dxfId="0" priority="863"/>
    <cfRule type="duplicateValues" dxfId="0" priority="864"/>
  </conditionalFormatting>
  <conditionalFormatting sqref="C8:C11">
    <cfRule type="duplicateValues" dxfId="0" priority="804"/>
    <cfRule type="duplicateValues" dxfId="0" priority="809"/>
    <cfRule type="duplicateValues" dxfId="0" priority="814"/>
    <cfRule type="duplicateValues" dxfId="0" priority="819"/>
    <cfRule type="duplicateValues" dxfId="0" priority="824"/>
  </conditionalFormatting>
  <conditionalFormatting sqref="B3 B146:B1048576">
    <cfRule type="duplicateValues" dxfId="0" priority="1394"/>
    <cfRule type="duplicateValues" dxfId="0" priority="1395"/>
    <cfRule type="duplicateValues" dxfId="0" priority="1396"/>
    <cfRule type="duplicateValues" dxfId="0" priority="1397"/>
    <cfRule type="duplicateValues" dxfId="0" priority="1398"/>
  </conditionalFormatting>
  <conditionalFormatting sqref="B3:B5 B146:B1048576">
    <cfRule type="duplicateValues" dxfId="0" priority="1225"/>
    <cfRule type="duplicateValues" dxfId="0" priority="1226"/>
    <cfRule type="duplicateValues" dxfId="0" priority="1227"/>
    <cfRule type="duplicateValues" dxfId="0" priority="1302"/>
    <cfRule type="duplicateValues" dxfId="0" priority="1333"/>
  </conditionalFormatting>
  <conditionalFormatting sqref="C3:H3 H4:H5 C4:E5">
    <cfRule type="duplicateValues" dxfId="0" priority="1195"/>
    <cfRule type="duplicateValues" dxfId="0" priority="1196"/>
    <cfRule type="duplicateValues" dxfId="0" priority="1197"/>
    <cfRule type="duplicateValues" dxfId="0" priority="1198"/>
    <cfRule type="duplicateValues" dxfId="0" priority="1199"/>
  </conditionalFormatting>
  <conditionalFormatting sqref="B103 B123:B125 B117">
    <cfRule type="duplicateValues" dxfId="0" priority="1017"/>
    <cfRule type="duplicateValues" dxfId="0" priority="1022"/>
    <cfRule type="duplicateValues" dxfId="0" priority="1027"/>
    <cfRule type="duplicateValues" dxfId="0" priority="1032"/>
    <cfRule type="duplicateValues" dxfId="0" priority="1037"/>
  </conditionalFormatting>
  <conditionalFormatting sqref="B126:E128">
    <cfRule type="duplicateValues" dxfId="1" priority="1013"/>
    <cfRule type="duplicateValues" dxfId="0" priority="1014"/>
  </conditionalFormatting>
  <conditionalFormatting sqref="D129:E129 D135:D138">
    <cfRule type="duplicateValues" dxfId="1" priority="1007"/>
    <cfRule type="duplicateValues" dxfId="0" priority="1008"/>
  </conditionalFormatting>
  <pageMargins left="0.313888888888889" right="0.15625" top="0.471527777777778" bottom="0.393055555555556" header="0.393055555555556" footer="0.313888888888889"/>
  <pageSetup paperSize="9" scale="80" fitToHeight="0" orientation="landscape" horizontalDpi="600"/>
  <headerFooter>
    <oddFooter>&amp;C&amp;16— &amp;P+22 —</oddFooter>
  </headerFooter>
  <drawing r:id="rId1"/>
</worksheet>
</file>

<file path=docProps/app.xml><?xml version="1.0" encoding="utf-8"?>
<Properties xmlns="http://schemas.openxmlformats.org/officeDocument/2006/extended-properties" xmlns:vt="http://schemas.openxmlformats.org/officeDocument/2006/docPropsVTypes">
  <Company>临沧市直属党政机关单位</Company>
  <Application>WPS 表格</Application>
  <HeadingPairs>
    <vt:vector size="2" baseType="variant">
      <vt:variant>
        <vt:lpstr>工作表</vt:lpstr>
      </vt:variant>
      <vt:variant>
        <vt:i4>1</vt:i4>
      </vt:variant>
    </vt:vector>
  </HeadingPairs>
  <TitlesOfParts>
    <vt:vector size="1" baseType="lpstr">
      <vt:lpstr>城乡融合项目表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王立美</cp:lastModifiedBy>
  <dcterms:created xsi:type="dcterms:W3CDTF">2023-03-24T10:37:00Z</dcterms:created>
  <dcterms:modified xsi:type="dcterms:W3CDTF">2024-10-18T07:07:41Z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D4F5EFF3357A421B8CDF22275F698E58_13</vt:lpwstr>
  </property>
  <property fmtid="{D5CDD505-2E9C-101B-9397-08002B2CF9AE}" pid="3" name="KSOProductBuildVer">
    <vt:lpwstr>2052-11.8.2.12085</vt:lpwstr>
  </property>
</Properties>
</file>