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9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<sst xmlns="http://schemas.openxmlformats.org/spreadsheetml/2006/main" count="996" uniqueCount="404">
  <si>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</si>
  <si>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</si>
  <si>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</si>
  <si>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</si>
  <si>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</si>
  <si>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</si>
  <si>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</si>
  <si>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</si>
  <si>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</si>
  <si>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</si>
  <si>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</si>
  <si>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</si>
  <si>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</si>
  <si>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</si>
  <si>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</si>
  <si>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</si>
  <si>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</si>
  <si>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</si>
  <si>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</si>
  <si>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</si>
  <si>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</si>
  <si>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</si>
  <si>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</si>
  <si>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</si>
  <si>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</si>
  <si>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</si>
  <si>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</si>
  <si>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</si>
  <si>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</si>
  <si>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</si>
  <si>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</si>
  <si>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</si>
  <si>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</si>
  <si>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</si>
  <si>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</si>
  <si>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</si>
  <si>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</si>
  <si>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</si>
  <si>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</si>
  <si>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</si>
  <si>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</si>
  <si>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</si>
  <si>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</si>
  <si>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</si>
  <si>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</si>
  <si>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</si>
  <si>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</si>
  <si>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</si>
  <si>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</si>
  <si>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</si>
  <si>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</si>
  <si>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</si>
  <si>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</si>
  <si>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</si>
  <si>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</si>
  <si>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</si>
  <si>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</si>
  <si>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</si>
  <si>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</si>
  <si>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</si>
  <si>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</si>
  <si>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</si>
  <si>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</si>
  <si>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</si>
  <si>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</si>
  <si>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</si>
  <si>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</si>
  <si>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</si>
  <si>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</si>
  <si>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</si>
  <si>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131009</t>
  </si>
  <si>
    <t>凤庆县中医医院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</si>
  <si>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</si>
  <si>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</si>
  <si>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</si>
  <si>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</si>
  <si>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</si>
  <si>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</si>
  <si>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</si>
  <si>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</si>
  <si>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</si>
  <si>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</si>
  <si>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</si>
  <si>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</si>
  <si>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</si>
  <si>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</si>
  <si>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</si>
  <si>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</si>
  <si>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</si>
  <si>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</si>
  <si>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</si>
  <si>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</si>
  <si>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</si>
  <si>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</si>
  <si>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</si>
  <si>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</si>
  <si>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</si>
  <si>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</si>
  <si>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21002</t>
  </si>
  <si>
    <t>公立医院</t>
  </si>
  <si>
    <t>2100202</t>
  </si>
  <si>
    <t>中医（民族）医院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</si>
  <si>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</si>
  <si>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</si>
  <si>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</si>
  <si>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</si>
  <si>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</si>
  <si>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</si>
  <si>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</si>
  <si>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</si>
  <si>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</si>
  <si>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</si>
  <si>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</si>
  <si>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</si>
  <si>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</si>
  <si>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</si>
  <si>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</si>
  <si>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</si>
  <si>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</si>
  <si>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</si>
  <si>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</si>
  <si>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</si>
  <si>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</si>
  <si>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</si>
  <si>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</si>
  <si>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</si>
  <si>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</si>
  <si>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</si>
  <si>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</si>
  <si>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</si>
  <si>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</si>
  <si>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</si>
  <si>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</si>
  <si>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</si>
  <si>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</si>
  <si>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</si>
  <si>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</si>
  <si>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</si>
  <si>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</si>
  <si>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</si>
  <si>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</si>
  <si>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</si>
  <si>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</si>
  <si>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</si>
  <si>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</si>
  <si>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</si>
  <si>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</si>
  <si>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</si>
  <si>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</si>
  <si>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</si>
  <si>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</si>
  <si>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</si>
  <si>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</si>
  <si>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</si>
  <si>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</si>
  <si>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</si>
  <si>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</si>
  <si>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</si>
  <si>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</si>
  <si>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</si>
  <si>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</si>
  <si>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</si>
  <si>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</si>
  <si>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</si>
  <si>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</si>
  <si>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</si>
  <si>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</si>
  <si>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</si>
  <si>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</si>
  <si>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</si>
  <si>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</si>
  <si>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</si>
  <si>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</si>
  <si>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</si>
  <si>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</si>
  <si>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</si>
  <si>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</si>
  <si>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</si>
  <si>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</si>
  <si>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</si>
  <si>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</si>
  <si>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</si>
  <si>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</si>
  <si>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</si>
  <si>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</si>
  <si>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</si>
  <si>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</si>
  <si>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</si>
  <si>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</si>
  <si>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</si>
  <si>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</si>
  <si>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</si>
  <si>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</si>
  <si>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530921210000000001745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</si>
  <si>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</si>
  <si>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</si>
  <si>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</si>
  <si>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</si>
  <si>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</si>
  <si>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</si>
  <si>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</si>
  <si>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530921231100001496503</t>
  </si>
  <si>
    <t>事业人员绩效工资（2017年提高标准部分）</t>
  </si>
  <si>
    <t>530921210000000001746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</si>
  <si>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</si>
  <si>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</si>
  <si>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</si>
  <si>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</si>
  <si>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</si>
  <si>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</si>
  <si>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</si>
  <si>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</si>
  <si>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</si>
  <si>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530921210000000005216</t>
  </si>
  <si>
    <t>30113</t>
  </si>
  <si>
    <t>530921231100001496513</t>
  </si>
  <si>
    <t>职工教育经费（事业）</t>
  </si>
  <si>
    <t>30205</t>
  </si>
  <si>
    <t>水费</t>
  </si>
  <si>
    <t>30206</t>
  </si>
  <si>
    <t>电费</t>
  </si>
  <si>
    <t>530921210000000001749</t>
  </si>
  <si>
    <t>工会经费</t>
  </si>
  <si>
    <t>30228</t>
  </si>
  <si>
    <t>530921210000000001750</t>
  </si>
  <si>
    <t>福利费</t>
  </si>
  <si>
    <t>30229</t>
  </si>
  <si>
    <t>530921210000000001748</t>
  </si>
  <si>
    <t>公务用车运行维护费</t>
  </si>
  <si>
    <t>30231</t>
  </si>
  <si>
    <t>530921231100001496506</t>
  </si>
  <si>
    <t>离退休费</t>
  </si>
  <si>
    <t>30302</t>
  </si>
  <si>
    <t>退休费</t>
  </si>
  <si>
    <t>530921241100002369930</t>
  </si>
  <si>
    <t>机关事业单位职工及军人抚恤补助</t>
  </si>
  <si>
    <t>30305</t>
  </si>
  <si>
    <t>生活补助</t>
  </si>
  <si>
    <t>530921251100003884877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</si>
  <si>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</si>
  <si>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</si>
  <si>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</si>
  <si>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</si>
  <si>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</si>
  <si>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</si>
  <si>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</si>
  <si>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</si>
  <si>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公立医院业务运行经费</t>
  </si>
  <si>
    <t>事业发展类</t>
  </si>
  <si>
    <t>530921251100003816825</t>
  </si>
  <si>
    <t>30201</t>
  </si>
  <si>
    <t>办公费</t>
  </si>
  <si>
    <t>30202</t>
  </si>
  <si>
    <t>印刷费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</si>
  <si>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</si>
  <si>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</si>
  <si>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</si>
  <si>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</si>
  <si>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</si>
  <si>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</si>
  <si>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</si>
  <si>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</si>
  <si>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</si>
  <si>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</si>
  <si>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</si>
  <si>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</si>
  <si>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</si>
  <si>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</si>
  <si>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</si>
  <si>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</si>
  <si>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</si>
  <si>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</si>
  <si>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</si>
  <si>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</si>
  <si>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</si>
  <si>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31002</t>
  </si>
  <si>
    <t>办公设备购置</t>
  </si>
  <si>
    <t>31003</t>
  </si>
  <si>
    <t>专用设备购置</t>
  </si>
  <si>
    <t>31005</t>
  </si>
  <si>
    <t>基础设施建设</t>
  </si>
  <si>
    <t>31007</t>
  </si>
  <si>
    <t>信息网络及软件购置更新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</si>
  <si>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</si>
  <si>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</si>
  <si>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</si>
  <si>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</si>
  <si>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</si>
  <si>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</si>
  <si>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</si>
  <si>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</si>
  <si>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</si>
  <si>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</si>
  <si>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</si>
  <si>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为提高我院诊疗水平及服务能力，结合医院发展现状，我院2025年拟自筹资金通过政府采购云平台采购部分货物类及服务类产品。</t>
  </si>
  <si>
    <t>产出指标</t>
  </si>
  <si>
    <t>数量指标</t>
  </si>
  <si>
    <t>购置设备数量</t>
  </si>
  <si>
    <t>=</t>
  </si>
  <si>
    <t>52</t>
  </si>
  <si>
    <t>台/套</t>
  </si>
  <si>
    <t>定量指标</t>
  </si>
  <si>
    <t>反映购置数量完成情况。</t>
  </si>
  <si>
    <t>维保设备数量</t>
  </si>
  <si>
    <t>12</t>
  </si>
  <si>
    <t>维保设备数量的完成情况。</t>
  </si>
  <si>
    <t>购置药品及耗材金额</t>
  </si>
  <si>
    <t>2400</t>
  </si>
  <si>
    <t>万元</t>
  </si>
  <si>
    <t>反映部门购置计划执行情况购置计划执行情况。
购置计划完成率=实际购置交付的试剂耗材数量/计划购置交付试剂耗材数量</t>
  </si>
  <si>
    <t>质量指标</t>
  </si>
  <si>
    <t>购置计划完成率</t>
  </si>
  <si>
    <t>&gt;=</t>
  </si>
  <si>
    <t>95</t>
  </si>
  <si>
    <t>%</t>
  </si>
  <si>
    <t>定性指标</t>
  </si>
  <si>
    <t>反映部门购置计划执行情况购置计划执行情况。
购置计划完成率=（实际购置交付装备数量/计划购置交付装备数量）*100%。</t>
  </si>
  <si>
    <t>验收通过率</t>
  </si>
  <si>
    <t>99</t>
  </si>
  <si>
    <t>反映设备购置的产品质量情况。
验收通过率=（通过验收的购置数量/购置总数量）*100%。</t>
  </si>
  <si>
    <t>购置设备、耗材及服务利用率</t>
  </si>
  <si>
    <t>90</t>
  </si>
  <si>
    <t>反映设备利用情况。
设备利用率=（投入使用设备数/购置设备总数）*100%。</t>
  </si>
  <si>
    <t>信息数据安全</t>
  </si>
  <si>
    <t>反映信息系统相关数据安全的保障情况。</t>
  </si>
  <si>
    <t>时效指标</t>
  </si>
  <si>
    <t>设备部署及时率</t>
  </si>
  <si>
    <t>反映新购设备按时部署情况。
设备部署及时率=（及时部署设备数量/新购设备总数）*100%。</t>
  </si>
  <si>
    <t>效益指标</t>
  </si>
  <si>
    <t>经济效益</t>
  </si>
  <si>
    <t>采购经济性</t>
  </si>
  <si>
    <t>7589</t>
  </si>
  <si>
    <t>反映采购成本低于计划数所获得的经济效益。</t>
  </si>
  <si>
    <t>可持续影响</t>
  </si>
  <si>
    <t>设备使用年限</t>
  </si>
  <si>
    <t>年</t>
  </si>
  <si>
    <t>反映新投入设备使用年限情况。</t>
  </si>
  <si>
    <t>满意度指标</t>
  </si>
  <si>
    <t>服务对象满意度</t>
  </si>
  <si>
    <t>使用人员满意度</t>
  </si>
  <si>
    <t>反映服务对象对购置设备的整体满意情况。
使用人员满意度=（对购置设备满意的人数/问卷调查人数）*100%。</t>
  </si>
  <si>
    <t>患者满意度</t>
  </si>
  <si>
    <t>患者评价</t>
  </si>
  <si>
    <t>预算06表</t>
  </si>
  <si>
    <t>政府性基金预算支出预算表</t>
  </si>
  <si>
    <t>单位名称：临沧市发展和改革委员会</t>
  </si>
  <si>
    <t>本年政府性基金预算支出</t>
  </si>
  <si>
    <t>此表无数据，公开表为空表。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</si>
  <si>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</si>
  <si>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</si>
  <si>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</si>
  <si>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</si>
  <si>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</si>
  <si>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</si>
  <si>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</si>
  <si>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</si>
  <si>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</si>
  <si>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</si>
  <si>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打印机</t>
  </si>
  <si>
    <t>A4彩色打印机</t>
  </si>
  <si>
    <t>台</t>
  </si>
  <si>
    <t>救护车油费</t>
  </si>
  <si>
    <t>车辆加油、添加燃料服务</t>
  </si>
  <si>
    <t>救护车修理</t>
  </si>
  <si>
    <t>车辆维修和保养服务</t>
  </si>
  <si>
    <t>公文用纸、资料汇编、信封印刷服务</t>
  </si>
  <si>
    <t>救护车保险</t>
  </si>
  <si>
    <t>机动车保险服务</t>
  </si>
  <si>
    <t>信息系统</t>
  </si>
  <si>
    <t>其他计算机软件</t>
  </si>
  <si>
    <t>个</t>
  </si>
  <si>
    <t>医疗设备采购</t>
  </si>
  <si>
    <t>其他医疗设备</t>
  </si>
  <si>
    <t>台式机</t>
  </si>
  <si>
    <t>台式计算机</t>
  </si>
  <si>
    <t>物业管理服务</t>
  </si>
  <si>
    <t>凤庆县中医医院医用耗材配送服务单一来源采购项目</t>
  </si>
  <si>
    <t>医药和医疗器材批发服务</t>
  </si>
  <si>
    <t>批次</t>
  </si>
  <si>
    <t>办公家具</t>
  </si>
  <si>
    <t>组合家具</t>
  </si>
  <si>
    <t>套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</si>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</sst>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color rgb="FF000000"/>
      <name val="Microsoft YaHei UI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8" fillId="0" borderId="0" xfId="0" applyFont="1" applyAlignment="1">
      <alignment horizontal="left" vertical="top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5" workbookViewId="0">
      <selection activeCell="H13" sqref="H1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3"/>
      <c r="C2" s="203"/>
      <c r="D2" s="203"/>
    </row>
    <row r="3" ht="18.75" customHeight="1" spans="1:4">
      <c r="A3" s="40" t="str">
        <f>"单位名称："&amp;"凤庆县中医医院"</f>
        <v>单位名称：凤庆县中医医院</v>
      </c>
      <c r="B3" s="204"/>
      <c r="C3" s="204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0" t="s">
        <v>6</v>
      </c>
      <c r="B7" s="23">
        <v>13996473.73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5" t="s">
        <v>14</v>
      </c>
      <c r="B11" s="23">
        <v>86316673</v>
      </c>
      <c r="C11" s="162" t="s">
        <v>15</v>
      </c>
      <c r="D11" s="23"/>
    </row>
    <row r="12" ht="18.75" customHeight="1" spans="1:4">
      <c r="A12" s="165" t="s">
        <v>16</v>
      </c>
      <c r="B12" s="23">
        <v>86316673</v>
      </c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1835792.08</v>
      </c>
    </row>
    <row r="15" ht="18.75" customHeight="1" spans="1:4">
      <c r="A15" s="165" t="s">
        <v>22</v>
      </c>
      <c r="B15" s="23"/>
      <c r="C15" s="164" t="s">
        <v>23</v>
      </c>
      <c r="D15" s="23">
        <v>97402719.65</v>
      </c>
    </row>
    <row r="16" ht="18.75" customHeight="1" spans="1:4">
      <c r="A16" s="165" t="s">
        <v>24</v>
      </c>
      <c r="B16" s="23"/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1074635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/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6"/>
      <c r="B33" s="168"/>
      <c r="C33" s="165" t="s">
        <v>43</v>
      </c>
      <c r="D33" s="23"/>
    </row>
    <row r="34" ht="18.75" customHeight="1" spans="1:4">
      <c r="A34" s="206" t="s">
        <v>44</v>
      </c>
      <c r="B34" s="168">
        <f>SUM(B7:B11)</f>
        <v>100313146.73</v>
      </c>
      <c r="C34" s="207" t="s">
        <v>45</v>
      </c>
      <c r="D34" s="168">
        <v>100313146.73</v>
      </c>
    </row>
    <row r="35" ht="18.75" customHeight="1" spans="1:4">
      <c r="A35" s="208" t="s">
        <v>46</v>
      </c>
      <c r="B35" s="23"/>
      <c r="C35" s="130" t="s">
        <v>47</v>
      </c>
      <c r="D35" s="23"/>
    </row>
    <row r="36" ht="18.75" customHeight="1" spans="1:4">
      <c r="A36" s="208" t="s">
        <v>48</v>
      </c>
      <c r="B36" s="23"/>
      <c r="C36" s="130" t="s">
        <v>48</v>
      </c>
      <c r="D36" s="23"/>
    </row>
    <row r="37" ht="18.75" customHeight="1" spans="1:4">
      <c r="A37" s="208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09" t="s">
        <v>51</v>
      </c>
      <c r="B38" s="168">
        <f t="shared" ref="B38:D38" si="0">B34+B35</f>
        <v>100313146.73</v>
      </c>
      <c r="C38" s="207" t="s">
        <v>52</v>
      </c>
      <c r="D38" s="168">
        <f t="shared" si="0"/>
        <v>100313146.73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Q17" sqref="Q17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6"/>
      <c r="O1" s="67"/>
      <c r="P1" s="67"/>
      <c r="Q1" s="67"/>
      <c r="R1" s="67"/>
      <c r="S1" s="37" t="s">
        <v>53</v>
      </c>
    </row>
    <row r="2" ht="57.75" customHeight="1" spans="1:19">
      <c r="A2" s="126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40" t="str">
        <f>"单位名称："&amp;"凤庆县中医医院"</f>
        <v>单位名称：凤庆县中医医院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7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198"/>
      <c r="K4" s="185"/>
      <c r="L4" s="185"/>
      <c r="M4" s="185"/>
      <c r="N4" s="199"/>
      <c r="O4" s="184" t="s">
        <v>46</v>
      </c>
      <c r="P4" s="184"/>
      <c r="Q4" s="184"/>
      <c r="R4" s="184"/>
      <c r="S4" s="202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0" t="s">
        <v>63</v>
      </c>
      <c r="J5" s="200"/>
      <c r="K5" s="200"/>
      <c r="L5" s="200"/>
      <c r="M5" s="200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1"/>
      <c r="P6" s="201"/>
      <c r="Q6" s="201"/>
      <c r="R6" s="201"/>
      <c r="S6" s="19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100313146.73</v>
      </c>
      <c r="D8" s="23">
        <v>100313146.73</v>
      </c>
      <c r="E8" s="23">
        <v>13996473.73</v>
      </c>
      <c r="F8" s="23"/>
      <c r="G8" s="23"/>
      <c r="H8" s="23"/>
      <c r="I8" s="23">
        <v>86316673</v>
      </c>
      <c r="J8" s="23">
        <v>86316673</v>
      </c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4" t="s">
        <v>56</v>
      </c>
      <c r="B9" s="195"/>
      <c r="C9" s="23">
        <v>100313146.73</v>
      </c>
      <c r="D9" s="23">
        <v>100313146.73</v>
      </c>
      <c r="E9" s="23">
        <v>13996473.73</v>
      </c>
      <c r="F9" s="23"/>
      <c r="G9" s="23"/>
      <c r="H9" s="23"/>
      <c r="I9" s="23">
        <v>86316673</v>
      </c>
      <c r="J9" s="23">
        <v>86316673</v>
      </c>
      <c r="K9" s="23"/>
      <c r="L9" s="23"/>
      <c r="M9" s="23"/>
      <c r="N9" s="23"/>
      <c r="O9" s="23"/>
      <c r="P9" s="23"/>
      <c r="Q9" s="23"/>
      <c r="R9" s="23"/>
      <c r="S9" s="23"/>
    </row>
    <row r="10" ht="22" customHeight="1" spans="16:16">
      <c r="P10" s="50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3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workbookViewId="0">
      <selection activeCell="B52" sqref="B5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"单位名称："&amp;"凤庆县中医医院"</f>
        <v>单位名称：凤庆县中医医院</v>
      </c>
      <c r="B3" s="173"/>
      <c r="C3" s="62"/>
      <c r="D3" s="29"/>
      <c r="E3" s="62"/>
      <c r="F3" s="62"/>
      <c r="G3" s="62"/>
      <c r="H3" s="29"/>
      <c r="I3" s="62"/>
      <c r="J3" s="29"/>
      <c r="K3" s="62"/>
      <c r="L3" s="62"/>
      <c r="M3" s="180"/>
      <c r="N3" s="180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6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84</v>
      </c>
      <c r="B7" s="159" t="s">
        <v>85</v>
      </c>
      <c r="C7" s="23">
        <v>1835792.08</v>
      </c>
      <c r="D7" s="23">
        <v>1835792.08</v>
      </c>
      <c r="E7" s="23">
        <v>1835792.08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4" t="s">
        <v>86</v>
      </c>
      <c r="B8" s="210" t="s">
        <v>87</v>
      </c>
      <c r="C8" s="23">
        <v>1828792.08</v>
      </c>
      <c r="D8" s="23">
        <v>1828792.08</v>
      </c>
      <c r="E8" s="23">
        <v>1828792.08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6" t="s">
        <v>88</v>
      </c>
      <c r="B9" s="211" t="s">
        <v>89</v>
      </c>
      <c r="C9" s="23">
        <v>395946</v>
      </c>
      <c r="D9" s="23">
        <v>395946</v>
      </c>
      <c r="E9" s="23">
        <v>395946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6" t="s">
        <v>90</v>
      </c>
      <c r="B10" s="211" t="s">
        <v>91</v>
      </c>
      <c r="C10" s="23">
        <v>1432846.08</v>
      </c>
      <c r="D10" s="23">
        <v>1432846.08</v>
      </c>
      <c r="E10" s="23">
        <v>1432846.08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4" t="s">
        <v>92</v>
      </c>
      <c r="B11" s="210" t="s">
        <v>93</v>
      </c>
      <c r="C11" s="23">
        <v>7000</v>
      </c>
      <c r="D11" s="23">
        <v>7000</v>
      </c>
      <c r="E11" s="23">
        <v>7000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94</v>
      </c>
      <c r="B12" s="211" t="s">
        <v>95</v>
      </c>
      <c r="C12" s="23">
        <v>7000</v>
      </c>
      <c r="D12" s="23">
        <v>7000</v>
      </c>
      <c r="E12" s="23">
        <v>7000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30" t="s">
        <v>96</v>
      </c>
      <c r="B13" s="159" t="s">
        <v>97</v>
      </c>
      <c r="C13" s="23">
        <v>97402719.65</v>
      </c>
      <c r="D13" s="23">
        <v>11086046.65</v>
      </c>
      <c r="E13" s="23">
        <v>11086046.65</v>
      </c>
      <c r="F13" s="23"/>
      <c r="G13" s="23"/>
      <c r="H13" s="23"/>
      <c r="I13" s="23"/>
      <c r="J13" s="23">
        <v>86316673</v>
      </c>
      <c r="K13" s="23">
        <v>86316673</v>
      </c>
      <c r="L13" s="23"/>
      <c r="M13" s="23"/>
      <c r="N13" s="23"/>
      <c r="O13" s="23"/>
    </row>
    <row r="14" ht="18.75" customHeight="1" spans="1:15">
      <c r="A14" s="174" t="s">
        <v>98</v>
      </c>
      <c r="B14" s="210" t="s">
        <v>99</v>
      </c>
      <c r="C14" s="23">
        <v>96723447.62</v>
      </c>
      <c r="D14" s="23">
        <v>10406774.62</v>
      </c>
      <c r="E14" s="23">
        <v>10406774.62</v>
      </c>
      <c r="F14" s="23"/>
      <c r="G14" s="23"/>
      <c r="H14" s="23"/>
      <c r="I14" s="23"/>
      <c r="J14" s="23">
        <v>86316673</v>
      </c>
      <c r="K14" s="23">
        <v>86316673</v>
      </c>
      <c r="L14" s="23"/>
      <c r="M14" s="23"/>
      <c r="N14" s="23"/>
      <c r="O14" s="23"/>
    </row>
    <row r="15" ht="18.75" customHeight="1" spans="1:15">
      <c r="A15" s="176" t="s">
        <v>100</v>
      </c>
      <c r="B15" s="211" t="s">
        <v>101</v>
      </c>
      <c r="C15" s="23">
        <v>96723447.62</v>
      </c>
      <c r="D15" s="23">
        <v>10406774.62</v>
      </c>
      <c r="E15" s="23">
        <v>10406774.62</v>
      </c>
      <c r="F15" s="23"/>
      <c r="G15" s="23"/>
      <c r="H15" s="23"/>
      <c r="I15" s="23"/>
      <c r="J15" s="23">
        <v>86316673</v>
      </c>
      <c r="K15" s="23">
        <v>86316673</v>
      </c>
      <c r="L15" s="23"/>
      <c r="M15" s="23"/>
      <c r="N15" s="23"/>
      <c r="O15" s="23"/>
    </row>
    <row r="16" ht="18.75" customHeight="1" spans="1:15">
      <c r="A16" s="174" t="s">
        <v>102</v>
      </c>
      <c r="B16" s="210" t="s">
        <v>103</v>
      </c>
      <c r="C16" s="23">
        <v>679272.03</v>
      </c>
      <c r="D16" s="23">
        <v>679272.03</v>
      </c>
      <c r="E16" s="23">
        <v>679272.03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6" t="s">
        <v>104</v>
      </c>
      <c r="B17" s="211" t="s">
        <v>105</v>
      </c>
      <c r="C17" s="23">
        <v>635825.45</v>
      </c>
      <c r="D17" s="23">
        <v>635825.45</v>
      </c>
      <c r="E17" s="23">
        <v>635825.45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6" t="s">
        <v>106</v>
      </c>
      <c r="B18" s="211" t="s">
        <v>107</v>
      </c>
      <c r="C18" s="23">
        <v>43446.58</v>
      </c>
      <c r="D18" s="23">
        <v>43446.58</v>
      </c>
      <c r="E18" s="23">
        <v>43446.58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0" t="s">
        <v>108</v>
      </c>
      <c r="B19" s="159" t="s">
        <v>109</v>
      </c>
      <c r="C19" s="23">
        <v>1074635</v>
      </c>
      <c r="D19" s="23">
        <v>1074635</v>
      </c>
      <c r="E19" s="23">
        <v>1074635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110</v>
      </c>
      <c r="B20" s="210" t="s">
        <v>111</v>
      </c>
      <c r="C20" s="23">
        <v>1074635</v>
      </c>
      <c r="D20" s="23">
        <v>1074635</v>
      </c>
      <c r="E20" s="23">
        <v>1074635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112</v>
      </c>
      <c r="B21" s="211" t="s">
        <v>113</v>
      </c>
      <c r="C21" s="23">
        <v>1074635</v>
      </c>
      <c r="D21" s="23">
        <v>1074635</v>
      </c>
      <c r="E21" s="23">
        <v>1074635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8" t="s">
        <v>114</v>
      </c>
      <c r="B22" s="179" t="s">
        <v>114</v>
      </c>
      <c r="C22" s="23">
        <v>100313146.73</v>
      </c>
      <c r="D22" s="23">
        <v>13996473.73</v>
      </c>
      <c r="E22" s="23">
        <v>13996473.73</v>
      </c>
      <c r="F22" s="23"/>
      <c r="G22" s="23"/>
      <c r="H22" s="23"/>
      <c r="I22" s="23"/>
      <c r="J22" s="23">
        <v>86316673</v>
      </c>
      <c r="K22" s="23">
        <v>86316673</v>
      </c>
      <c r="L22" s="23"/>
      <c r="M22" s="23"/>
      <c r="N22" s="23"/>
      <c r="O22" s="23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D31" sqref="D3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115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"单位名称："&amp;"凤庆县中医医院"</f>
        <v>单位名称：凤庆县中医医院</v>
      </c>
      <c r="B3" s="158"/>
      <c r="C3" s="15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6" t="str">
        <f>"2025"&amp;"年预算数"</f>
        <v>2025年预算数</v>
      </c>
      <c r="C5" s="30" t="s">
        <v>116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9" t="s">
        <v>117</v>
      </c>
      <c r="B7" s="23">
        <v>13996473.73</v>
      </c>
      <c r="C7" s="22" t="s">
        <v>118</v>
      </c>
      <c r="D7" s="23">
        <v>13996473.73</v>
      </c>
    </row>
    <row r="8" ht="18.75" customHeight="1" spans="1:4">
      <c r="A8" s="160" t="s">
        <v>119</v>
      </c>
      <c r="B8" s="23">
        <v>13996473.73</v>
      </c>
      <c r="C8" s="22" t="s">
        <v>120</v>
      </c>
      <c r="D8" s="23"/>
    </row>
    <row r="9" ht="18.75" customHeight="1" spans="1:4">
      <c r="A9" s="160" t="s">
        <v>121</v>
      </c>
      <c r="B9" s="23"/>
      <c r="C9" s="22" t="s">
        <v>122</v>
      </c>
      <c r="D9" s="23"/>
    </row>
    <row r="10" ht="18.75" customHeight="1" spans="1:4">
      <c r="A10" s="160" t="s">
        <v>123</v>
      </c>
      <c r="B10" s="23"/>
      <c r="C10" s="22" t="s">
        <v>124</v>
      </c>
      <c r="D10" s="23"/>
    </row>
    <row r="11" ht="18.75" customHeight="1" spans="1:4">
      <c r="A11" s="161" t="s">
        <v>125</v>
      </c>
      <c r="B11" s="23"/>
      <c r="C11" s="162" t="s">
        <v>126</v>
      </c>
      <c r="D11" s="23"/>
    </row>
    <row r="12" ht="18.75" customHeight="1" spans="1:4">
      <c r="A12" s="163" t="s">
        <v>119</v>
      </c>
      <c r="B12" s="23"/>
      <c r="C12" s="164" t="s">
        <v>127</v>
      </c>
      <c r="D12" s="23"/>
    </row>
    <row r="13" ht="18.75" customHeight="1" spans="1:4">
      <c r="A13" s="163" t="s">
        <v>121</v>
      </c>
      <c r="B13" s="23"/>
      <c r="C13" s="164" t="s">
        <v>128</v>
      </c>
      <c r="D13" s="23"/>
    </row>
    <row r="14" ht="18.75" customHeight="1" spans="1:4">
      <c r="A14" s="163" t="s">
        <v>123</v>
      </c>
      <c r="B14" s="23"/>
      <c r="C14" s="164" t="s">
        <v>129</v>
      </c>
      <c r="D14" s="23"/>
    </row>
    <row r="15" ht="18.75" customHeight="1" spans="1:4">
      <c r="A15" s="163" t="s">
        <v>26</v>
      </c>
      <c r="B15" s="23"/>
      <c r="C15" s="164" t="s">
        <v>130</v>
      </c>
      <c r="D15" s="23">
        <v>1835792.08</v>
      </c>
    </row>
    <row r="16" ht="18.75" customHeight="1" spans="1:4">
      <c r="A16" s="163" t="s">
        <v>26</v>
      </c>
      <c r="B16" s="23" t="s">
        <v>26</v>
      </c>
      <c r="C16" s="164" t="s">
        <v>131</v>
      </c>
      <c r="D16" s="23">
        <v>11086046.65</v>
      </c>
    </row>
    <row r="17" ht="18.75" customHeight="1" spans="1:4">
      <c r="A17" s="165" t="s">
        <v>26</v>
      </c>
      <c r="B17" s="23" t="s">
        <v>26</v>
      </c>
      <c r="C17" s="164" t="s">
        <v>132</v>
      </c>
      <c r="D17" s="23"/>
    </row>
    <row r="18" ht="18.75" customHeight="1" spans="1:4">
      <c r="A18" s="165" t="s">
        <v>26</v>
      </c>
      <c r="B18" s="23" t="s">
        <v>26</v>
      </c>
      <c r="C18" s="164" t="s">
        <v>133</v>
      </c>
      <c r="D18" s="23"/>
    </row>
    <row r="19" ht="18.75" customHeight="1" spans="1:4">
      <c r="A19" s="166" t="s">
        <v>26</v>
      </c>
      <c r="B19" s="23" t="s">
        <v>26</v>
      </c>
      <c r="C19" s="164" t="s">
        <v>134</v>
      </c>
      <c r="D19" s="23"/>
    </row>
    <row r="20" ht="18.75" customHeight="1" spans="1:4">
      <c r="A20" s="166" t="s">
        <v>26</v>
      </c>
      <c r="B20" s="23" t="s">
        <v>26</v>
      </c>
      <c r="C20" s="164" t="s">
        <v>135</v>
      </c>
      <c r="D20" s="23"/>
    </row>
    <row r="21" ht="18.75" customHeight="1" spans="1:4">
      <c r="A21" s="166" t="s">
        <v>26</v>
      </c>
      <c r="B21" s="23" t="s">
        <v>26</v>
      </c>
      <c r="C21" s="164" t="s">
        <v>136</v>
      </c>
      <c r="D21" s="23"/>
    </row>
    <row r="22" ht="18.75" customHeight="1" spans="1:4">
      <c r="A22" s="166" t="s">
        <v>26</v>
      </c>
      <c r="B22" s="23" t="s">
        <v>26</v>
      </c>
      <c r="C22" s="164" t="s">
        <v>137</v>
      </c>
      <c r="D22" s="23"/>
    </row>
    <row r="23" ht="18.75" customHeight="1" spans="1:4">
      <c r="A23" s="166" t="s">
        <v>26</v>
      </c>
      <c r="B23" s="23" t="s">
        <v>26</v>
      </c>
      <c r="C23" s="164" t="s">
        <v>138</v>
      </c>
      <c r="D23" s="23"/>
    </row>
    <row r="24" ht="18.75" customHeight="1" spans="1:4">
      <c r="A24" s="166" t="s">
        <v>26</v>
      </c>
      <c r="B24" s="23" t="s">
        <v>26</v>
      </c>
      <c r="C24" s="164" t="s">
        <v>139</v>
      </c>
      <c r="D24" s="23"/>
    </row>
    <row r="25" ht="18.75" customHeight="1" spans="1:4">
      <c r="A25" s="166" t="s">
        <v>26</v>
      </c>
      <c r="B25" s="23" t="s">
        <v>26</v>
      </c>
      <c r="C25" s="164" t="s">
        <v>140</v>
      </c>
      <c r="D25" s="23"/>
    </row>
    <row r="26" ht="18.75" customHeight="1" spans="1:4">
      <c r="A26" s="166" t="s">
        <v>26</v>
      </c>
      <c r="B26" s="23" t="s">
        <v>26</v>
      </c>
      <c r="C26" s="164" t="s">
        <v>141</v>
      </c>
      <c r="D26" s="23">
        <v>1074635</v>
      </c>
    </row>
    <row r="27" ht="18.75" customHeight="1" spans="1:4">
      <c r="A27" s="166" t="s">
        <v>26</v>
      </c>
      <c r="B27" s="23" t="s">
        <v>26</v>
      </c>
      <c r="C27" s="164" t="s">
        <v>142</v>
      </c>
      <c r="D27" s="23"/>
    </row>
    <row r="28" ht="18.75" customHeight="1" spans="1:4">
      <c r="A28" s="166" t="s">
        <v>26</v>
      </c>
      <c r="B28" s="23" t="s">
        <v>26</v>
      </c>
      <c r="C28" s="164" t="s">
        <v>143</v>
      </c>
      <c r="D28" s="23"/>
    </row>
    <row r="29" ht="18.75" customHeight="1" spans="1:4">
      <c r="A29" s="166" t="s">
        <v>26</v>
      </c>
      <c r="B29" s="23" t="s">
        <v>26</v>
      </c>
      <c r="C29" s="164" t="s">
        <v>144</v>
      </c>
      <c r="D29" s="23"/>
    </row>
    <row r="30" ht="18.75" customHeight="1" spans="1:4">
      <c r="A30" s="166" t="s">
        <v>26</v>
      </c>
      <c r="B30" s="23" t="s">
        <v>26</v>
      </c>
      <c r="C30" s="164" t="s">
        <v>145</v>
      </c>
      <c r="D30" s="23"/>
    </row>
    <row r="31" ht="18.75" customHeight="1" spans="1:4">
      <c r="A31" s="167" t="s">
        <v>26</v>
      </c>
      <c r="B31" s="23" t="s">
        <v>26</v>
      </c>
      <c r="C31" s="164" t="s">
        <v>146</v>
      </c>
      <c r="D31" s="23"/>
    </row>
    <row r="32" ht="18.75" customHeight="1" spans="1:4">
      <c r="A32" s="167" t="s">
        <v>26</v>
      </c>
      <c r="B32" s="23" t="s">
        <v>26</v>
      </c>
      <c r="C32" s="164" t="s">
        <v>147</v>
      </c>
      <c r="D32" s="23"/>
    </row>
    <row r="33" ht="18.75" customHeight="1" spans="1:4">
      <c r="A33" s="167" t="s">
        <v>26</v>
      </c>
      <c r="B33" s="23" t="s">
        <v>26</v>
      </c>
      <c r="C33" s="164" t="s">
        <v>148</v>
      </c>
      <c r="D33" s="23"/>
    </row>
    <row r="34" ht="18.75" customHeight="1" spans="1:4">
      <c r="A34" s="167"/>
      <c r="B34" s="23"/>
      <c r="C34" s="164" t="s">
        <v>149</v>
      </c>
      <c r="D34" s="23"/>
    </row>
    <row r="35" ht="18.75" customHeight="1" spans="1:4">
      <c r="A35" s="167" t="s">
        <v>26</v>
      </c>
      <c r="B35" s="23" t="s">
        <v>26</v>
      </c>
      <c r="C35" s="164" t="s">
        <v>150</v>
      </c>
      <c r="D35" s="23"/>
    </row>
    <row r="36" ht="18.75" customHeight="1" spans="1:4">
      <c r="A36" s="55" t="s">
        <v>151</v>
      </c>
      <c r="B36" s="168">
        <v>13996473.73</v>
      </c>
      <c r="C36" s="169" t="s">
        <v>52</v>
      </c>
      <c r="D36" s="168">
        <v>13996473.73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6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selection activeCell="B52" sqref="B5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7"/>
      <c r="F1" s="57"/>
      <c r="G1" s="38" t="s">
        <v>152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8"/>
      <c r="C2" s="148"/>
      <c r="D2" s="148"/>
      <c r="E2" s="148"/>
      <c r="F2" s="148"/>
      <c r="G2" s="148"/>
    </row>
    <row r="3" ht="18" customHeight="1" spans="1:7">
      <c r="A3" s="149" t="str">
        <f>"单位名称："&amp;"凤庆县中医医院"</f>
        <v>单位名称：凤庆县中医医院</v>
      </c>
      <c r="B3" s="28"/>
      <c r="C3" s="29"/>
      <c r="D3" s="29"/>
      <c r="E3" s="29"/>
      <c r="F3" s="101"/>
      <c r="G3" s="38" t="s">
        <v>1</v>
      </c>
    </row>
    <row r="4" ht="20.25" customHeight="1" spans="1:7">
      <c r="A4" s="150" t="s">
        <v>153</v>
      </c>
      <c r="B4" s="151"/>
      <c r="C4" s="106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2" t="s">
        <v>73</v>
      </c>
      <c r="B5" s="152" t="s">
        <v>74</v>
      </c>
      <c r="C5" s="32"/>
      <c r="D5" s="66" t="s">
        <v>58</v>
      </c>
      <c r="E5" s="66" t="s">
        <v>154</v>
      </c>
      <c r="F5" s="66" t="s">
        <v>155</v>
      </c>
      <c r="G5" s="94"/>
    </row>
    <row r="6" ht="19.5" customHeight="1" spans="1:7">
      <c r="A6" s="152" t="s">
        <v>156</v>
      </c>
      <c r="B6" s="152" t="s">
        <v>157</v>
      </c>
      <c r="C6" s="152" t="s">
        <v>158</v>
      </c>
      <c r="D6" s="66">
        <v>4</v>
      </c>
      <c r="E6" s="153" t="s">
        <v>159</v>
      </c>
      <c r="F6" s="153" t="s">
        <v>160</v>
      </c>
      <c r="G6" s="152" t="s">
        <v>161</v>
      </c>
    </row>
    <row r="7" ht="18" customHeight="1" spans="1:7">
      <c r="A7" s="33" t="s">
        <v>84</v>
      </c>
      <c r="B7" s="33" t="s">
        <v>85</v>
      </c>
      <c r="C7" s="23">
        <v>1835792.08</v>
      </c>
      <c r="D7" s="23">
        <v>1835792.08</v>
      </c>
      <c r="E7" s="23">
        <v>1835792.08</v>
      </c>
      <c r="F7" s="23"/>
      <c r="G7" s="23"/>
    </row>
    <row r="8" ht="18" customHeight="1" spans="1:7">
      <c r="A8" s="117" t="s">
        <v>86</v>
      </c>
      <c r="B8" s="117" t="s">
        <v>87</v>
      </c>
      <c r="C8" s="23">
        <v>1828792.08</v>
      </c>
      <c r="D8" s="23">
        <v>1828792.08</v>
      </c>
      <c r="E8" s="23">
        <v>1828792.08</v>
      </c>
      <c r="F8" s="23"/>
      <c r="G8" s="23"/>
    </row>
    <row r="9" ht="18" customHeight="1" spans="1:7">
      <c r="A9" s="154" t="s">
        <v>88</v>
      </c>
      <c r="B9" s="154" t="s">
        <v>89</v>
      </c>
      <c r="C9" s="23">
        <v>395946</v>
      </c>
      <c r="D9" s="23">
        <v>395946</v>
      </c>
      <c r="E9" s="23">
        <v>395946</v>
      </c>
      <c r="F9" s="23"/>
      <c r="G9" s="23"/>
    </row>
    <row r="10" ht="18" customHeight="1" spans="1:7">
      <c r="A10" s="154" t="s">
        <v>90</v>
      </c>
      <c r="B10" s="154" t="s">
        <v>91</v>
      </c>
      <c r="C10" s="23">
        <v>1432846.08</v>
      </c>
      <c r="D10" s="23">
        <v>1432846.08</v>
      </c>
      <c r="E10" s="23">
        <v>1432846.08</v>
      </c>
      <c r="F10" s="23"/>
      <c r="G10" s="23"/>
    </row>
    <row r="11" ht="18" customHeight="1" spans="1:7">
      <c r="A11" s="117" t="s">
        <v>92</v>
      </c>
      <c r="B11" s="117" t="s">
        <v>93</v>
      </c>
      <c r="C11" s="23">
        <v>7000</v>
      </c>
      <c r="D11" s="23">
        <v>7000</v>
      </c>
      <c r="E11" s="23">
        <v>7000</v>
      </c>
      <c r="F11" s="23"/>
      <c r="G11" s="23"/>
    </row>
    <row r="12" ht="18" customHeight="1" spans="1:7">
      <c r="A12" s="154" t="s">
        <v>94</v>
      </c>
      <c r="B12" s="154" t="s">
        <v>95</v>
      </c>
      <c r="C12" s="23">
        <v>7000</v>
      </c>
      <c r="D12" s="23">
        <v>7000</v>
      </c>
      <c r="E12" s="23">
        <v>7000</v>
      </c>
      <c r="F12" s="23"/>
      <c r="G12" s="23"/>
    </row>
    <row r="13" ht="18" customHeight="1" spans="1:7">
      <c r="A13" s="33" t="s">
        <v>96</v>
      </c>
      <c r="B13" s="33" t="s">
        <v>97</v>
      </c>
      <c r="C13" s="23">
        <v>11086046.65</v>
      </c>
      <c r="D13" s="23">
        <v>11086046.65</v>
      </c>
      <c r="E13" s="23">
        <v>10750919.65</v>
      </c>
      <c r="F13" s="23">
        <v>335127</v>
      </c>
      <c r="G13" s="23"/>
    </row>
    <row r="14" ht="18" customHeight="1" spans="1:7">
      <c r="A14" s="117" t="s">
        <v>98</v>
      </c>
      <c r="B14" s="117" t="s">
        <v>99</v>
      </c>
      <c r="C14" s="23">
        <v>10406774.62</v>
      </c>
      <c r="D14" s="23">
        <v>10406774.62</v>
      </c>
      <c r="E14" s="23">
        <v>10071647.62</v>
      </c>
      <c r="F14" s="23">
        <v>335127</v>
      </c>
      <c r="G14" s="23"/>
    </row>
    <row r="15" ht="18" customHeight="1" spans="1:7">
      <c r="A15" s="154" t="s">
        <v>100</v>
      </c>
      <c r="B15" s="154" t="s">
        <v>101</v>
      </c>
      <c r="C15" s="23">
        <v>10406774.62</v>
      </c>
      <c r="D15" s="23">
        <v>10406774.62</v>
      </c>
      <c r="E15" s="23">
        <v>10071647.62</v>
      </c>
      <c r="F15" s="23">
        <v>335127</v>
      </c>
      <c r="G15" s="23"/>
    </row>
    <row r="16" ht="18" customHeight="1" spans="1:7">
      <c r="A16" s="117" t="s">
        <v>102</v>
      </c>
      <c r="B16" s="117" t="s">
        <v>103</v>
      </c>
      <c r="C16" s="23">
        <v>679272.03</v>
      </c>
      <c r="D16" s="23">
        <v>679272.03</v>
      </c>
      <c r="E16" s="23">
        <v>679272.03</v>
      </c>
      <c r="F16" s="23"/>
      <c r="G16" s="23"/>
    </row>
    <row r="17" ht="18" customHeight="1" spans="1:7">
      <c r="A17" s="154" t="s">
        <v>104</v>
      </c>
      <c r="B17" s="154" t="s">
        <v>105</v>
      </c>
      <c r="C17" s="23">
        <v>635825.45</v>
      </c>
      <c r="D17" s="23">
        <v>635825.45</v>
      </c>
      <c r="E17" s="23">
        <v>635825.45</v>
      </c>
      <c r="F17" s="23"/>
      <c r="G17" s="23"/>
    </row>
    <row r="18" ht="18" customHeight="1" spans="1:7">
      <c r="A18" s="154" t="s">
        <v>106</v>
      </c>
      <c r="B18" s="154" t="s">
        <v>107</v>
      </c>
      <c r="C18" s="23">
        <v>43446.58</v>
      </c>
      <c r="D18" s="23">
        <v>43446.58</v>
      </c>
      <c r="E18" s="23">
        <v>43446.58</v>
      </c>
      <c r="F18" s="23"/>
      <c r="G18" s="23"/>
    </row>
    <row r="19" ht="18" customHeight="1" spans="1:7">
      <c r="A19" s="33" t="s">
        <v>108</v>
      </c>
      <c r="B19" s="33" t="s">
        <v>109</v>
      </c>
      <c r="C19" s="23">
        <v>1074635</v>
      </c>
      <c r="D19" s="23">
        <v>1074635</v>
      </c>
      <c r="E19" s="23">
        <v>1074635</v>
      </c>
      <c r="F19" s="23"/>
      <c r="G19" s="23"/>
    </row>
    <row r="20" ht="18" customHeight="1" spans="1:7">
      <c r="A20" s="117" t="s">
        <v>110</v>
      </c>
      <c r="B20" s="117" t="s">
        <v>111</v>
      </c>
      <c r="C20" s="23">
        <v>1074635</v>
      </c>
      <c r="D20" s="23">
        <v>1074635</v>
      </c>
      <c r="E20" s="23">
        <v>1074635</v>
      </c>
      <c r="F20" s="23"/>
      <c r="G20" s="23"/>
    </row>
    <row r="21" ht="18" customHeight="1" spans="1:7">
      <c r="A21" s="154" t="s">
        <v>112</v>
      </c>
      <c r="B21" s="154" t="s">
        <v>113</v>
      </c>
      <c r="C21" s="23">
        <v>1074635</v>
      </c>
      <c r="D21" s="23">
        <v>1074635</v>
      </c>
      <c r="E21" s="23">
        <v>1074635</v>
      </c>
      <c r="F21" s="23"/>
      <c r="G21" s="23"/>
    </row>
    <row r="22" ht="18" customHeight="1" spans="1:7">
      <c r="A22" s="155" t="s">
        <v>114</v>
      </c>
      <c r="B22" s="156" t="s">
        <v>114</v>
      </c>
      <c r="C22" s="23">
        <v>13996473.73</v>
      </c>
      <c r="D22" s="23">
        <v>13996473.73</v>
      </c>
      <c r="E22" s="23">
        <v>13661346.73</v>
      </c>
      <c r="F22" s="23">
        <v>335127</v>
      </c>
      <c r="G22" s="23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" right="0.39" top="0.58" bottom="0.58" header="0.5" footer="0.5"/>
  <pageSetup paperSize="9" scale="8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B52" sqref="B5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7"/>
      <c r="B1" s="138"/>
      <c r="C1" s="139"/>
      <c r="D1" s="62"/>
      <c r="G1" s="87" t="s">
        <v>162</v>
      </c>
    </row>
    <row r="2" ht="39" customHeight="1" spans="1:7">
      <c r="A2" s="126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0" t="str">
        <f>"单位名称："&amp;"凤庆县中医医院"</f>
        <v>单位名称：凤庆县中医医院</v>
      </c>
      <c r="B3" s="138"/>
      <c r="C3" s="139"/>
      <c r="D3" s="62"/>
      <c r="E3" s="29"/>
      <c r="G3" s="87" t="s">
        <v>163</v>
      </c>
    </row>
    <row r="4" ht="18.75" customHeight="1" spans="1:7">
      <c r="A4" s="10" t="s">
        <v>164</v>
      </c>
      <c r="B4" s="10" t="s">
        <v>165</v>
      </c>
      <c r="C4" s="30" t="s">
        <v>166</v>
      </c>
      <c r="D4" s="12" t="s">
        <v>167</v>
      </c>
      <c r="E4" s="13"/>
      <c r="F4" s="14"/>
      <c r="G4" s="30" t="s">
        <v>168</v>
      </c>
    </row>
    <row r="5" ht="18.75" customHeight="1" spans="1:7">
      <c r="A5" s="17"/>
      <c r="B5" s="140"/>
      <c r="C5" s="32"/>
      <c r="D5" s="66" t="s">
        <v>58</v>
      </c>
      <c r="E5" s="66" t="s">
        <v>169</v>
      </c>
      <c r="F5" s="66" t="s">
        <v>170</v>
      </c>
      <c r="G5" s="32"/>
    </row>
    <row r="6" ht="18.75" customHeight="1" spans="1:7">
      <c r="A6" s="141" t="s">
        <v>56</v>
      </c>
      <c r="B6" s="142">
        <v>1</v>
      </c>
      <c r="C6" s="143">
        <v>2</v>
      </c>
      <c r="D6" s="144">
        <v>3</v>
      </c>
      <c r="E6" s="144">
        <v>4</v>
      </c>
      <c r="F6" s="144">
        <v>5</v>
      </c>
      <c r="G6" s="143">
        <v>6</v>
      </c>
    </row>
    <row r="7" ht="18.75" customHeight="1" spans="1:7">
      <c r="A7" s="141" t="s">
        <v>56</v>
      </c>
      <c r="B7" s="145">
        <v>85580</v>
      </c>
      <c r="C7" s="145"/>
      <c r="D7" s="145">
        <v>20000</v>
      </c>
      <c r="E7" s="145"/>
      <c r="F7" s="145">
        <v>20000</v>
      </c>
      <c r="G7" s="145">
        <v>65580</v>
      </c>
    </row>
    <row r="8" ht="18.75" customHeight="1" spans="1:7">
      <c r="A8" s="146" t="s">
        <v>171</v>
      </c>
      <c r="B8" s="145"/>
      <c r="C8" s="145"/>
      <c r="D8" s="145"/>
      <c r="E8" s="145"/>
      <c r="F8" s="145"/>
      <c r="G8" s="145"/>
    </row>
    <row r="9" ht="18.75" customHeight="1" spans="1:7">
      <c r="A9" s="146" t="s">
        <v>172</v>
      </c>
      <c r="B9" s="145">
        <v>20000</v>
      </c>
      <c r="C9" s="145"/>
      <c r="D9" s="145">
        <v>20000</v>
      </c>
      <c r="E9" s="145"/>
      <c r="F9" s="145">
        <v>20000</v>
      </c>
      <c r="G9" s="145"/>
    </row>
    <row r="10" ht="18.75" customHeight="1" spans="1:7">
      <c r="A10" s="146" t="s">
        <v>173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174</v>
      </c>
      <c r="B11" s="145">
        <v>65580</v>
      </c>
      <c r="C11" s="145"/>
      <c r="D11" s="145"/>
      <c r="E11" s="145"/>
      <c r="F11" s="145"/>
      <c r="G11" s="145">
        <v>65580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scale="92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A3" workbookViewId="0">
      <selection activeCell="B52" sqref="B52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29"/>
      <c r="O1" s="29"/>
      <c r="P1" s="29"/>
      <c r="Q1" s="67"/>
      <c r="U1" s="124"/>
      <c r="W1" s="37" t="s">
        <v>175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"单位名称："&amp;"凤庆县中医医院"</f>
        <v>单位名称：凤庆县中医医院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3"/>
      <c r="O3" s="93"/>
      <c r="P3" s="93"/>
      <c r="Q3" s="71"/>
      <c r="U3" s="124"/>
      <c r="W3" s="37" t="s">
        <v>163</v>
      </c>
    </row>
    <row r="4" ht="18" customHeight="1" spans="1:23">
      <c r="A4" s="10" t="s">
        <v>176</v>
      </c>
      <c r="B4" s="10" t="s">
        <v>177</v>
      </c>
      <c r="C4" s="10" t="s">
        <v>178</v>
      </c>
      <c r="D4" s="10" t="s">
        <v>179</v>
      </c>
      <c r="E4" s="10" t="s">
        <v>180</v>
      </c>
      <c r="F4" s="10" t="s">
        <v>181</v>
      </c>
      <c r="G4" s="10" t="s">
        <v>182</v>
      </c>
      <c r="H4" s="128" t="s">
        <v>183</v>
      </c>
      <c r="I4" s="64" t="s">
        <v>183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4"/>
    </row>
    <row r="5" ht="18" customHeight="1" spans="1:23">
      <c r="A5" s="15"/>
      <c r="B5" s="123"/>
      <c r="C5" s="15"/>
      <c r="D5" s="15"/>
      <c r="E5" s="15"/>
      <c r="F5" s="15"/>
      <c r="G5" s="15"/>
      <c r="H5" s="106" t="s">
        <v>184</v>
      </c>
      <c r="I5" s="128" t="s">
        <v>59</v>
      </c>
      <c r="J5" s="64"/>
      <c r="K5" s="64"/>
      <c r="L5" s="64"/>
      <c r="M5" s="134"/>
      <c r="N5" s="12" t="s">
        <v>185</v>
      </c>
      <c r="O5" s="13"/>
      <c r="P5" s="14"/>
      <c r="Q5" s="10" t="s">
        <v>62</v>
      </c>
      <c r="R5" s="128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6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5" t="s">
        <v>186</v>
      </c>
      <c r="J6" s="10" t="s">
        <v>187</v>
      </c>
      <c r="K6" s="10" t="s">
        <v>188</v>
      </c>
      <c r="L6" s="10" t="s">
        <v>189</v>
      </c>
      <c r="M6" s="10" t="s">
        <v>190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192</v>
      </c>
      <c r="K7" s="17" t="s">
        <v>188</v>
      </c>
      <c r="L7" s="17" t="s">
        <v>189</v>
      </c>
      <c r="M7" s="17" t="s">
        <v>190</v>
      </c>
      <c r="N7" s="17" t="s">
        <v>188</v>
      </c>
      <c r="O7" s="17" t="s">
        <v>189</v>
      </c>
      <c r="P7" s="17" t="s">
        <v>190</v>
      </c>
      <c r="Q7" s="17" t="s">
        <v>62</v>
      </c>
      <c r="R7" s="17" t="s">
        <v>58</v>
      </c>
      <c r="S7" s="17" t="s">
        <v>65</v>
      </c>
      <c r="T7" s="17" t="s">
        <v>191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13996473.73</v>
      </c>
      <c r="I9" s="23">
        <v>13996473.73</v>
      </c>
      <c r="J9" s="23"/>
      <c r="K9" s="23"/>
      <c r="L9" s="23">
        <v>13996473.73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193</v>
      </c>
      <c r="C10" s="21" t="s">
        <v>194</v>
      </c>
      <c r="D10" s="21" t="s">
        <v>100</v>
      </c>
      <c r="E10" s="21" t="s">
        <v>101</v>
      </c>
      <c r="F10" s="21" t="s">
        <v>195</v>
      </c>
      <c r="G10" s="21" t="s">
        <v>196</v>
      </c>
      <c r="H10" s="23">
        <v>3670137.6</v>
      </c>
      <c r="I10" s="23">
        <v>3670137.6</v>
      </c>
      <c r="J10" s="23"/>
      <c r="K10" s="23"/>
      <c r="L10" s="23">
        <v>3670137.6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1"/>
      <c r="B11" s="21" t="s">
        <v>193</v>
      </c>
      <c r="C11" s="21" t="s">
        <v>194</v>
      </c>
      <c r="D11" s="21" t="s">
        <v>100</v>
      </c>
      <c r="E11" s="21" t="s">
        <v>101</v>
      </c>
      <c r="F11" s="21" t="s">
        <v>197</v>
      </c>
      <c r="G11" s="21" t="s">
        <v>198</v>
      </c>
      <c r="H11" s="23">
        <v>489384</v>
      </c>
      <c r="I11" s="23">
        <v>489384</v>
      </c>
      <c r="J11" s="23"/>
      <c r="K11" s="23"/>
      <c r="L11" s="23">
        <v>489384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1"/>
      <c r="B12" s="21" t="s">
        <v>193</v>
      </c>
      <c r="C12" s="21" t="s">
        <v>194</v>
      </c>
      <c r="D12" s="21" t="s">
        <v>100</v>
      </c>
      <c r="E12" s="21" t="s">
        <v>101</v>
      </c>
      <c r="F12" s="21" t="s">
        <v>199</v>
      </c>
      <c r="G12" s="21" t="s">
        <v>200</v>
      </c>
      <c r="H12" s="23">
        <v>1263540</v>
      </c>
      <c r="I12" s="23">
        <v>1263540</v>
      </c>
      <c r="J12" s="23"/>
      <c r="K12" s="23"/>
      <c r="L12" s="23">
        <v>1263540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1"/>
      <c r="B13" s="21" t="s">
        <v>201</v>
      </c>
      <c r="C13" s="21" t="s">
        <v>202</v>
      </c>
      <c r="D13" s="21" t="s">
        <v>100</v>
      </c>
      <c r="E13" s="21" t="s">
        <v>101</v>
      </c>
      <c r="F13" s="21" t="s">
        <v>199</v>
      </c>
      <c r="G13" s="21" t="s">
        <v>200</v>
      </c>
      <c r="H13" s="23">
        <v>1692000</v>
      </c>
      <c r="I13" s="23">
        <v>1692000</v>
      </c>
      <c r="J13" s="23"/>
      <c r="K13" s="23"/>
      <c r="L13" s="23">
        <v>1692000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1"/>
      <c r="B14" s="21" t="s">
        <v>193</v>
      </c>
      <c r="C14" s="21" t="s">
        <v>194</v>
      </c>
      <c r="D14" s="21" t="s">
        <v>100</v>
      </c>
      <c r="E14" s="21" t="s">
        <v>101</v>
      </c>
      <c r="F14" s="21" t="s">
        <v>199</v>
      </c>
      <c r="G14" s="21" t="s">
        <v>200</v>
      </c>
      <c r="H14" s="23">
        <v>1594032</v>
      </c>
      <c r="I14" s="23">
        <v>1594032</v>
      </c>
      <c r="J14" s="23"/>
      <c r="K14" s="23"/>
      <c r="L14" s="23">
        <v>1594032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1"/>
      <c r="B15" s="21" t="s">
        <v>193</v>
      </c>
      <c r="C15" s="21" t="s">
        <v>194</v>
      </c>
      <c r="D15" s="21" t="s">
        <v>100</v>
      </c>
      <c r="E15" s="21" t="s">
        <v>101</v>
      </c>
      <c r="F15" s="21" t="s">
        <v>199</v>
      </c>
      <c r="G15" s="21" t="s">
        <v>200</v>
      </c>
      <c r="H15" s="23">
        <v>1020840</v>
      </c>
      <c r="I15" s="23">
        <v>1020840</v>
      </c>
      <c r="J15" s="23"/>
      <c r="K15" s="23"/>
      <c r="L15" s="23">
        <v>1020840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1"/>
      <c r="B16" s="21" t="s">
        <v>203</v>
      </c>
      <c r="C16" s="21" t="s">
        <v>204</v>
      </c>
      <c r="D16" s="21" t="s">
        <v>90</v>
      </c>
      <c r="E16" s="21" t="s">
        <v>91</v>
      </c>
      <c r="F16" s="21" t="s">
        <v>205</v>
      </c>
      <c r="G16" s="21" t="s">
        <v>206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1"/>
      <c r="B17" s="21" t="s">
        <v>203</v>
      </c>
      <c r="C17" s="21" t="s">
        <v>204</v>
      </c>
      <c r="D17" s="21" t="s">
        <v>90</v>
      </c>
      <c r="E17" s="21" t="s">
        <v>91</v>
      </c>
      <c r="F17" s="21" t="s">
        <v>205</v>
      </c>
      <c r="G17" s="21" t="s">
        <v>206</v>
      </c>
      <c r="H17" s="23">
        <v>1432846.08</v>
      </c>
      <c r="I17" s="23">
        <v>1432846.08</v>
      </c>
      <c r="J17" s="23"/>
      <c r="K17" s="23"/>
      <c r="L17" s="23">
        <v>1432846.08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1"/>
      <c r="B18" s="21" t="s">
        <v>203</v>
      </c>
      <c r="C18" s="21" t="s">
        <v>204</v>
      </c>
      <c r="D18" s="21" t="s">
        <v>207</v>
      </c>
      <c r="E18" s="21" t="s">
        <v>208</v>
      </c>
      <c r="F18" s="21" t="s">
        <v>209</v>
      </c>
      <c r="G18" s="21" t="s">
        <v>210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1"/>
      <c r="B19" s="21" t="s">
        <v>203</v>
      </c>
      <c r="C19" s="21" t="s">
        <v>204</v>
      </c>
      <c r="D19" s="21" t="s">
        <v>104</v>
      </c>
      <c r="E19" s="21" t="s">
        <v>105</v>
      </c>
      <c r="F19" s="21" t="s">
        <v>209</v>
      </c>
      <c r="G19" s="21" t="s">
        <v>210</v>
      </c>
      <c r="H19" s="23">
        <v>635825.45</v>
      </c>
      <c r="I19" s="23">
        <v>635825.45</v>
      </c>
      <c r="J19" s="23"/>
      <c r="K19" s="23"/>
      <c r="L19" s="23">
        <v>635825.45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1"/>
      <c r="B20" s="21" t="s">
        <v>203</v>
      </c>
      <c r="C20" s="21" t="s">
        <v>204</v>
      </c>
      <c r="D20" s="21" t="s">
        <v>106</v>
      </c>
      <c r="E20" s="21" t="s">
        <v>107</v>
      </c>
      <c r="F20" s="21" t="s">
        <v>211</v>
      </c>
      <c r="G20" s="21" t="s">
        <v>212</v>
      </c>
      <c r="H20" s="23">
        <v>4104</v>
      </c>
      <c r="I20" s="23">
        <v>4104</v>
      </c>
      <c r="J20" s="23"/>
      <c r="K20" s="23"/>
      <c r="L20" s="23">
        <v>4104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1"/>
      <c r="B21" s="21" t="s">
        <v>203</v>
      </c>
      <c r="C21" s="21" t="s">
        <v>204</v>
      </c>
      <c r="D21" s="21" t="s">
        <v>106</v>
      </c>
      <c r="E21" s="21" t="s">
        <v>107</v>
      </c>
      <c r="F21" s="21" t="s">
        <v>211</v>
      </c>
      <c r="G21" s="21" t="s">
        <v>212</v>
      </c>
      <c r="H21" s="23">
        <v>21432</v>
      </c>
      <c r="I21" s="23">
        <v>21432</v>
      </c>
      <c r="J21" s="23"/>
      <c r="K21" s="23"/>
      <c r="L21" s="23">
        <v>21432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1"/>
      <c r="B22" s="21" t="s">
        <v>203</v>
      </c>
      <c r="C22" s="21" t="s">
        <v>204</v>
      </c>
      <c r="D22" s="21" t="s">
        <v>100</v>
      </c>
      <c r="E22" s="21" t="s">
        <v>101</v>
      </c>
      <c r="F22" s="21" t="s">
        <v>211</v>
      </c>
      <c r="G22" s="21" t="s">
        <v>212</v>
      </c>
      <c r="H22" s="23">
        <v>62687.02</v>
      </c>
      <c r="I22" s="23">
        <v>62687.02</v>
      </c>
      <c r="J22" s="23"/>
      <c r="K22" s="23"/>
      <c r="L22" s="23">
        <v>62687.02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1"/>
      <c r="B23" s="21" t="s">
        <v>203</v>
      </c>
      <c r="C23" s="21" t="s">
        <v>204</v>
      </c>
      <c r="D23" s="21" t="s">
        <v>106</v>
      </c>
      <c r="E23" s="21" t="s">
        <v>107</v>
      </c>
      <c r="F23" s="21" t="s">
        <v>211</v>
      </c>
      <c r="G23" s="21" t="s">
        <v>212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1"/>
      <c r="B24" s="21" t="s">
        <v>203</v>
      </c>
      <c r="C24" s="21" t="s">
        <v>204</v>
      </c>
      <c r="D24" s="21" t="s">
        <v>106</v>
      </c>
      <c r="E24" s="21" t="s">
        <v>107</v>
      </c>
      <c r="F24" s="21" t="s">
        <v>211</v>
      </c>
      <c r="G24" s="21" t="s">
        <v>212</v>
      </c>
      <c r="H24" s="23">
        <v>17910.58</v>
      </c>
      <c r="I24" s="23">
        <v>17910.58</v>
      </c>
      <c r="J24" s="23"/>
      <c r="K24" s="23"/>
      <c r="L24" s="23">
        <v>17910.58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1"/>
      <c r="B25" s="21" t="s">
        <v>213</v>
      </c>
      <c r="C25" s="21" t="s">
        <v>113</v>
      </c>
      <c r="D25" s="21" t="s">
        <v>112</v>
      </c>
      <c r="E25" s="21" t="s">
        <v>113</v>
      </c>
      <c r="F25" s="21" t="s">
        <v>214</v>
      </c>
      <c r="G25" s="21" t="s">
        <v>113</v>
      </c>
      <c r="H25" s="23">
        <v>1074635</v>
      </c>
      <c r="I25" s="23">
        <v>1074635</v>
      </c>
      <c r="J25" s="23"/>
      <c r="K25" s="23"/>
      <c r="L25" s="23">
        <v>1074635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1"/>
      <c r="B26" s="21" t="s">
        <v>213</v>
      </c>
      <c r="C26" s="21" t="s">
        <v>113</v>
      </c>
      <c r="D26" s="21" t="s">
        <v>112</v>
      </c>
      <c r="E26" s="21" t="s">
        <v>113</v>
      </c>
      <c r="F26" s="21" t="s">
        <v>214</v>
      </c>
      <c r="G26" s="21" t="s">
        <v>113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1"/>
      <c r="B27" s="21" t="s">
        <v>215</v>
      </c>
      <c r="C27" s="21" t="s">
        <v>216</v>
      </c>
      <c r="D27" s="21" t="s">
        <v>100</v>
      </c>
      <c r="E27" s="21" t="s">
        <v>101</v>
      </c>
      <c r="F27" s="21" t="s">
        <v>217</v>
      </c>
      <c r="G27" s="21" t="s">
        <v>218</v>
      </c>
      <c r="H27" s="23">
        <v>67164.5</v>
      </c>
      <c r="I27" s="23">
        <v>67164.5</v>
      </c>
      <c r="J27" s="23"/>
      <c r="K27" s="23"/>
      <c r="L27" s="23">
        <v>67164.5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1"/>
      <c r="B28" s="21" t="s">
        <v>215</v>
      </c>
      <c r="C28" s="21" t="s">
        <v>216</v>
      </c>
      <c r="D28" s="21" t="s">
        <v>100</v>
      </c>
      <c r="E28" s="21" t="s">
        <v>101</v>
      </c>
      <c r="F28" s="21" t="s">
        <v>219</v>
      </c>
      <c r="G28" s="21" t="s">
        <v>220</v>
      </c>
      <c r="H28" s="23">
        <v>67164.5</v>
      </c>
      <c r="I28" s="23">
        <v>67164.5</v>
      </c>
      <c r="J28" s="23"/>
      <c r="K28" s="23"/>
      <c r="L28" s="23">
        <v>67164.5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1"/>
      <c r="B29" s="21" t="s">
        <v>221</v>
      </c>
      <c r="C29" s="21" t="s">
        <v>222</v>
      </c>
      <c r="D29" s="21" t="s">
        <v>100</v>
      </c>
      <c r="E29" s="21" t="s">
        <v>101</v>
      </c>
      <c r="F29" s="21" t="s">
        <v>223</v>
      </c>
      <c r="G29" s="21" t="s">
        <v>222</v>
      </c>
      <c r="H29" s="23">
        <v>179106</v>
      </c>
      <c r="I29" s="23">
        <v>179106</v>
      </c>
      <c r="J29" s="23"/>
      <c r="K29" s="23"/>
      <c r="L29" s="23">
        <v>179106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1"/>
      <c r="B30" s="21" t="s">
        <v>224</v>
      </c>
      <c r="C30" s="21" t="s">
        <v>225</v>
      </c>
      <c r="D30" s="21" t="s">
        <v>100</v>
      </c>
      <c r="E30" s="21" t="s">
        <v>101</v>
      </c>
      <c r="F30" s="21" t="s">
        <v>226</v>
      </c>
      <c r="G30" s="21" t="s">
        <v>225</v>
      </c>
      <c r="H30" s="23">
        <v>1692</v>
      </c>
      <c r="I30" s="23">
        <v>1692</v>
      </c>
      <c r="J30" s="23"/>
      <c r="K30" s="23"/>
      <c r="L30" s="23">
        <v>1692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1"/>
      <c r="B31" s="21" t="s">
        <v>227</v>
      </c>
      <c r="C31" s="21" t="s">
        <v>228</v>
      </c>
      <c r="D31" s="21" t="s">
        <v>100</v>
      </c>
      <c r="E31" s="21" t="s">
        <v>101</v>
      </c>
      <c r="F31" s="21" t="s">
        <v>229</v>
      </c>
      <c r="G31" s="21" t="s">
        <v>228</v>
      </c>
      <c r="H31" s="23">
        <v>20000</v>
      </c>
      <c r="I31" s="23">
        <v>20000</v>
      </c>
      <c r="J31" s="23"/>
      <c r="K31" s="23"/>
      <c r="L31" s="23">
        <v>20000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1"/>
      <c r="B32" s="21" t="s">
        <v>230</v>
      </c>
      <c r="C32" s="21" t="s">
        <v>231</v>
      </c>
      <c r="D32" s="21" t="s">
        <v>88</v>
      </c>
      <c r="E32" s="21" t="s">
        <v>89</v>
      </c>
      <c r="F32" s="21" t="s">
        <v>232</v>
      </c>
      <c r="G32" s="21" t="s">
        <v>233</v>
      </c>
      <c r="H32" s="23">
        <v>395946</v>
      </c>
      <c r="I32" s="23">
        <v>395946</v>
      </c>
      <c r="J32" s="23"/>
      <c r="K32" s="23"/>
      <c r="L32" s="23">
        <v>395946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1"/>
      <c r="B33" s="21" t="s">
        <v>234</v>
      </c>
      <c r="C33" s="21" t="s">
        <v>235</v>
      </c>
      <c r="D33" s="21" t="s">
        <v>94</v>
      </c>
      <c r="E33" s="21" t="s">
        <v>95</v>
      </c>
      <c r="F33" s="21" t="s">
        <v>236</v>
      </c>
      <c r="G33" s="21" t="s">
        <v>237</v>
      </c>
      <c r="H33" s="23">
        <v>7000</v>
      </c>
      <c r="I33" s="23">
        <v>7000</v>
      </c>
      <c r="J33" s="23"/>
      <c r="K33" s="23"/>
      <c r="L33" s="23">
        <v>7000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1"/>
      <c r="B34" s="21" t="s">
        <v>238</v>
      </c>
      <c r="C34" s="21" t="s">
        <v>239</v>
      </c>
      <c r="D34" s="21" t="s">
        <v>100</v>
      </c>
      <c r="E34" s="21" t="s">
        <v>101</v>
      </c>
      <c r="F34" s="21" t="s">
        <v>195</v>
      </c>
      <c r="G34" s="21" t="s">
        <v>196</v>
      </c>
      <c r="H34" s="23">
        <v>279027</v>
      </c>
      <c r="I34" s="23">
        <v>279027</v>
      </c>
      <c r="J34" s="23"/>
      <c r="K34" s="23"/>
      <c r="L34" s="23">
        <v>279027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34" t="s">
        <v>114</v>
      </c>
      <c r="B35" s="132"/>
      <c r="C35" s="132"/>
      <c r="D35" s="132"/>
      <c r="E35" s="132"/>
      <c r="F35" s="132"/>
      <c r="G35" s="133"/>
      <c r="H35" s="23">
        <v>13996473.73</v>
      </c>
      <c r="I35" s="23">
        <v>13996473.73</v>
      </c>
      <c r="J35" s="23"/>
      <c r="K35" s="23"/>
      <c r="L35" s="23">
        <v>13996473.73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</sheetData>
  <mergeCells count="30">
    <mergeCell ref="A2:W2"/>
    <mergeCell ref="A3:G3"/>
    <mergeCell ref="H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3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topLeftCell="A4" workbookViewId="0">
      <selection activeCell="B52" sqref="B52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"单位名称："&amp;"凤庆县中医医院"</f>
        <v>单位名称：凤庆县中医医院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163</v>
      </c>
    </row>
    <row r="4" ht="18.75" customHeight="1" spans="1:23">
      <c r="A4" s="10" t="s">
        <v>241</v>
      </c>
      <c r="B4" s="11" t="s">
        <v>177</v>
      </c>
      <c r="C4" s="10" t="s">
        <v>178</v>
      </c>
      <c r="D4" s="10" t="s">
        <v>242</v>
      </c>
      <c r="E4" s="11" t="s">
        <v>179</v>
      </c>
      <c r="F4" s="11" t="s">
        <v>180</v>
      </c>
      <c r="G4" s="11" t="s">
        <v>243</v>
      </c>
      <c r="H4" s="11" t="s">
        <v>244</v>
      </c>
      <c r="I4" s="30" t="s">
        <v>56</v>
      </c>
      <c r="J4" s="12" t="s">
        <v>245</v>
      </c>
      <c r="K4" s="13"/>
      <c r="L4" s="13"/>
      <c r="M4" s="14"/>
      <c r="N4" s="12" t="s">
        <v>185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2" t="s">
        <v>58</v>
      </c>
      <c r="K6" s="94"/>
      <c r="L6" s="31"/>
      <c r="M6" s="31"/>
      <c r="N6" s="31"/>
      <c r="O6" s="31"/>
      <c r="P6" s="31"/>
      <c r="Q6" s="31"/>
      <c r="R6" s="31"/>
      <c r="S6" s="123"/>
      <c r="T6" s="123"/>
      <c r="U6" s="123"/>
      <c r="V6" s="123"/>
      <c r="W6" s="123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246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247</v>
      </c>
      <c r="D9" s="21"/>
      <c r="E9" s="21"/>
      <c r="F9" s="21"/>
      <c r="G9" s="21"/>
      <c r="H9" s="21"/>
      <c r="I9" s="23">
        <v>86316673</v>
      </c>
      <c r="J9" s="23"/>
      <c r="K9" s="23"/>
      <c r="L9" s="23"/>
      <c r="M9" s="23"/>
      <c r="N9" s="23"/>
      <c r="O9" s="23"/>
      <c r="P9" s="23"/>
      <c r="Q9" s="23"/>
      <c r="R9" s="23">
        <v>86316673</v>
      </c>
      <c r="S9" s="23">
        <v>86316673</v>
      </c>
      <c r="T9" s="23"/>
      <c r="U9" s="23"/>
      <c r="V9" s="23"/>
      <c r="W9" s="23"/>
    </row>
    <row r="10" ht="18.75" customHeight="1" spans="1:23">
      <c r="A10" s="119" t="s">
        <v>248</v>
      </c>
      <c r="B10" s="119" t="s">
        <v>249</v>
      </c>
      <c r="C10" s="21" t="s">
        <v>247</v>
      </c>
      <c r="D10" s="119" t="s">
        <v>71</v>
      </c>
      <c r="E10" s="119" t="s">
        <v>100</v>
      </c>
      <c r="F10" s="119" t="s">
        <v>101</v>
      </c>
      <c r="G10" s="119" t="s">
        <v>250</v>
      </c>
      <c r="H10" s="119" t="s">
        <v>251</v>
      </c>
      <c r="I10" s="23">
        <v>455324</v>
      </c>
      <c r="J10" s="23"/>
      <c r="K10" s="23"/>
      <c r="L10" s="23"/>
      <c r="M10" s="23"/>
      <c r="N10" s="23"/>
      <c r="O10" s="23"/>
      <c r="P10" s="23"/>
      <c r="Q10" s="23"/>
      <c r="R10" s="23">
        <v>455324</v>
      </c>
      <c r="S10" s="23">
        <v>455324</v>
      </c>
      <c r="T10" s="23"/>
      <c r="U10" s="23"/>
      <c r="V10" s="23"/>
      <c r="W10" s="23"/>
    </row>
    <row r="11" ht="18.75" customHeight="1" spans="1:23">
      <c r="A11" s="119" t="s">
        <v>248</v>
      </c>
      <c r="B11" s="119" t="s">
        <v>249</v>
      </c>
      <c r="C11" s="21" t="s">
        <v>247</v>
      </c>
      <c r="D11" s="119" t="s">
        <v>71</v>
      </c>
      <c r="E11" s="119" t="s">
        <v>100</v>
      </c>
      <c r="F11" s="119" t="s">
        <v>101</v>
      </c>
      <c r="G11" s="119" t="s">
        <v>252</v>
      </c>
      <c r="H11" s="119" t="s">
        <v>253</v>
      </c>
      <c r="I11" s="23">
        <v>154070</v>
      </c>
      <c r="J11" s="23"/>
      <c r="K11" s="23"/>
      <c r="L11" s="23"/>
      <c r="M11" s="23"/>
      <c r="N11" s="23"/>
      <c r="O11" s="23"/>
      <c r="P11" s="23"/>
      <c r="Q11" s="23"/>
      <c r="R11" s="23">
        <v>154070</v>
      </c>
      <c r="S11" s="23">
        <v>154070</v>
      </c>
      <c r="T11" s="23"/>
      <c r="U11" s="23"/>
      <c r="V11" s="23"/>
      <c r="W11" s="23"/>
    </row>
    <row r="12" ht="18.75" customHeight="1" spans="1:23">
      <c r="A12" s="119" t="s">
        <v>248</v>
      </c>
      <c r="B12" s="119" t="s">
        <v>249</v>
      </c>
      <c r="C12" s="21" t="s">
        <v>247</v>
      </c>
      <c r="D12" s="119" t="s">
        <v>71</v>
      </c>
      <c r="E12" s="119" t="s">
        <v>100</v>
      </c>
      <c r="F12" s="119" t="s">
        <v>101</v>
      </c>
      <c r="G12" s="119" t="s">
        <v>217</v>
      </c>
      <c r="H12" s="119" t="s">
        <v>218</v>
      </c>
      <c r="I12" s="23">
        <v>180000</v>
      </c>
      <c r="J12" s="23"/>
      <c r="K12" s="23"/>
      <c r="L12" s="23"/>
      <c r="M12" s="23"/>
      <c r="N12" s="23"/>
      <c r="O12" s="23"/>
      <c r="P12" s="23"/>
      <c r="Q12" s="23"/>
      <c r="R12" s="23">
        <v>180000</v>
      </c>
      <c r="S12" s="23">
        <v>180000</v>
      </c>
      <c r="T12" s="23"/>
      <c r="U12" s="23"/>
      <c r="V12" s="23"/>
      <c r="W12" s="23"/>
    </row>
    <row r="13" ht="18.75" customHeight="1" spans="1:23">
      <c r="A13" s="119" t="s">
        <v>248</v>
      </c>
      <c r="B13" s="119" t="s">
        <v>249</v>
      </c>
      <c r="C13" s="21" t="s">
        <v>247</v>
      </c>
      <c r="D13" s="119" t="s">
        <v>71</v>
      </c>
      <c r="E13" s="119" t="s">
        <v>100</v>
      </c>
      <c r="F13" s="119" t="s">
        <v>101</v>
      </c>
      <c r="G13" s="119" t="s">
        <v>219</v>
      </c>
      <c r="H13" s="119" t="s">
        <v>220</v>
      </c>
      <c r="I13" s="23">
        <v>780000</v>
      </c>
      <c r="J13" s="23"/>
      <c r="K13" s="23"/>
      <c r="L13" s="23"/>
      <c r="M13" s="23"/>
      <c r="N13" s="23"/>
      <c r="O13" s="23"/>
      <c r="P13" s="23"/>
      <c r="Q13" s="23"/>
      <c r="R13" s="23">
        <v>780000</v>
      </c>
      <c r="S13" s="23">
        <v>780000</v>
      </c>
      <c r="T13" s="23"/>
      <c r="U13" s="23"/>
      <c r="V13" s="23"/>
      <c r="W13" s="23"/>
    </row>
    <row r="14" ht="18.75" customHeight="1" spans="1:23">
      <c r="A14" s="119" t="s">
        <v>248</v>
      </c>
      <c r="B14" s="119" t="s">
        <v>249</v>
      </c>
      <c r="C14" s="21" t="s">
        <v>247</v>
      </c>
      <c r="D14" s="119" t="s">
        <v>71</v>
      </c>
      <c r="E14" s="119" t="s">
        <v>100</v>
      </c>
      <c r="F14" s="119" t="s">
        <v>101</v>
      </c>
      <c r="G14" s="119" t="s">
        <v>254</v>
      </c>
      <c r="H14" s="119" t="s">
        <v>255</v>
      </c>
      <c r="I14" s="23">
        <v>440000</v>
      </c>
      <c r="J14" s="23"/>
      <c r="K14" s="23"/>
      <c r="L14" s="23"/>
      <c r="M14" s="23"/>
      <c r="N14" s="23"/>
      <c r="O14" s="23"/>
      <c r="P14" s="23"/>
      <c r="Q14" s="23"/>
      <c r="R14" s="23">
        <v>440000</v>
      </c>
      <c r="S14" s="23">
        <v>440000</v>
      </c>
      <c r="T14" s="23"/>
      <c r="U14" s="23"/>
      <c r="V14" s="23"/>
      <c r="W14" s="23"/>
    </row>
    <row r="15" ht="18.75" customHeight="1" spans="1:23">
      <c r="A15" s="119" t="s">
        <v>248</v>
      </c>
      <c r="B15" s="119" t="s">
        <v>249</v>
      </c>
      <c r="C15" s="21" t="s">
        <v>247</v>
      </c>
      <c r="D15" s="119" t="s">
        <v>71</v>
      </c>
      <c r="E15" s="119" t="s">
        <v>100</v>
      </c>
      <c r="F15" s="119" t="s">
        <v>101</v>
      </c>
      <c r="G15" s="119" t="s">
        <v>256</v>
      </c>
      <c r="H15" s="119" t="s">
        <v>257</v>
      </c>
      <c r="I15" s="23">
        <v>1360000</v>
      </c>
      <c r="J15" s="23"/>
      <c r="K15" s="23"/>
      <c r="L15" s="23"/>
      <c r="M15" s="23"/>
      <c r="N15" s="23"/>
      <c r="O15" s="23"/>
      <c r="P15" s="23"/>
      <c r="Q15" s="23"/>
      <c r="R15" s="23">
        <v>1360000</v>
      </c>
      <c r="S15" s="23">
        <v>1360000</v>
      </c>
      <c r="T15" s="23"/>
      <c r="U15" s="23"/>
      <c r="V15" s="23"/>
      <c r="W15" s="23"/>
    </row>
    <row r="16" ht="18.75" customHeight="1" spans="1:23">
      <c r="A16" s="119" t="s">
        <v>248</v>
      </c>
      <c r="B16" s="119" t="s">
        <v>249</v>
      </c>
      <c r="C16" s="21" t="s">
        <v>247</v>
      </c>
      <c r="D16" s="119" t="s">
        <v>71</v>
      </c>
      <c r="E16" s="119" t="s">
        <v>100</v>
      </c>
      <c r="F16" s="119" t="s">
        <v>101</v>
      </c>
      <c r="G16" s="119" t="s">
        <v>258</v>
      </c>
      <c r="H16" s="119" t="s">
        <v>259</v>
      </c>
      <c r="I16" s="23">
        <v>260672</v>
      </c>
      <c r="J16" s="23"/>
      <c r="K16" s="23"/>
      <c r="L16" s="23"/>
      <c r="M16" s="23"/>
      <c r="N16" s="23"/>
      <c r="O16" s="23"/>
      <c r="P16" s="23"/>
      <c r="Q16" s="23"/>
      <c r="R16" s="23">
        <v>260672</v>
      </c>
      <c r="S16" s="23">
        <v>260672</v>
      </c>
      <c r="T16" s="23"/>
      <c r="U16" s="23"/>
      <c r="V16" s="23"/>
      <c r="W16" s="23"/>
    </row>
    <row r="17" ht="18.75" customHeight="1" spans="1:23">
      <c r="A17" s="119" t="s">
        <v>248</v>
      </c>
      <c r="B17" s="119" t="s">
        <v>249</v>
      </c>
      <c r="C17" s="21" t="s">
        <v>247</v>
      </c>
      <c r="D17" s="119" t="s">
        <v>71</v>
      </c>
      <c r="E17" s="119" t="s">
        <v>100</v>
      </c>
      <c r="F17" s="119" t="s">
        <v>101</v>
      </c>
      <c r="G17" s="119" t="s">
        <v>260</v>
      </c>
      <c r="H17" s="119" t="s">
        <v>261</v>
      </c>
      <c r="I17" s="23">
        <v>384030</v>
      </c>
      <c r="J17" s="23"/>
      <c r="K17" s="23"/>
      <c r="L17" s="23"/>
      <c r="M17" s="23"/>
      <c r="N17" s="23"/>
      <c r="O17" s="23"/>
      <c r="P17" s="23"/>
      <c r="Q17" s="23"/>
      <c r="R17" s="23">
        <v>384030</v>
      </c>
      <c r="S17" s="23">
        <v>384030</v>
      </c>
      <c r="T17" s="23"/>
      <c r="U17" s="23"/>
      <c r="V17" s="23"/>
      <c r="W17" s="23"/>
    </row>
    <row r="18" ht="18.75" customHeight="1" spans="1:23">
      <c r="A18" s="119" t="s">
        <v>248</v>
      </c>
      <c r="B18" s="119" t="s">
        <v>249</v>
      </c>
      <c r="C18" s="21" t="s">
        <v>247</v>
      </c>
      <c r="D18" s="119" t="s">
        <v>71</v>
      </c>
      <c r="E18" s="119" t="s">
        <v>100</v>
      </c>
      <c r="F18" s="119" t="s">
        <v>101</v>
      </c>
      <c r="G18" s="119" t="s">
        <v>262</v>
      </c>
      <c r="H18" s="119" t="s">
        <v>263</v>
      </c>
      <c r="I18" s="23">
        <v>726297</v>
      </c>
      <c r="J18" s="23"/>
      <c r="K18" s="23"/>
      <c r="L18" s="23"/>
      <c r="M18" s="23"/>
      <c r="N18" s="23"/>
      <c r="O18" s="23"/>
      <c r="P18" s="23"/>
      <c r="Q18" s="23"/>
      <c r="R18" s="23">
        <v>726297</v>
      </c>
      <c r="S18" s="23">
        <v>726297</v>
      </c>
      <c r="T18" s="23"/>
      <c r="U18" s="23"/>
      <c r="V18" s="23"/>
      <c r="W18" s="23"/>
    </row>
    <row r="19" ht="18.75" customHeight="1" spans="1:23">
      <c r="A19" s="119" t="s">
        <v>248</v>
      </c>
      <c r="B19" s="119" t="s">
        <v>249</v>
      </c>
      <c r="C19" s="21" t="s">
        <v>247</v>
      </c>
      <c r="D19" s="119" t="s">
        <v>71</v>
      </c>
      <c r="E19" s="119" t="s">
        <v>100</v>
      </c>
      <c r="F19" s="119" t="s">
        <v>101</v>
      </c>
      <c r="G19" s="119" t="s">
        <v>264</v>
      </c>
      <c r="H19" s="119" t="s">
        <v>168</v>
      </c>
      <c r="I19" s="23">
        <v>65580</v>
      </c>
      <c r="J19" s="23"/>
      <c r="K19" s="23"/>
      <c r="L19" s="23"/>
      <c r="M19" s="23"/>
      <c r="N19" s="23"/>
      <c r="O19" s="23"/>
      <c r="P19" s="23"/>
      <c r="Q19" s="23"/>
      <c r="R19" s="23">
        <v>65580</v>
      </c>
      <c r="S19" s="23">
        <v>65580</v>
      </c>
      <c r="T19" s="23"/>
      <c r="U19" s="23"/>
      <c r="V19" s="23"/>
      <c r="W19" s="23"/>
    </row>
    <row r="20" ht="18.75" customHeight="1" spans="1:23">
      <c r="A20" s="119" t="s">
        <v>248</v>
      </c>
      <c r="B20" s="119" t="s">
        <v>249</v>
      </c>
      <c r="C20" s="21" t="s">
        <v>247</v>
      </c>
      <c r="D20" s="119" t="s">
        <v>71</v>
      </c>
      <c r="E20" s="119" t="s">
        <v>100</v>
      </c>
      <c r="F20" s="119" t="s">
        <v>101</v>
      </c>
      <c r="G20" s="119" t="s">
        <v>265</v>
      </c>
      <c r="H20" s="119" t="s">
        <v>266</v>
      </c>
      <c r="I20" s="23">
        <v>24000000</v>
      </c>
      <c r="J20" s="23"/>
      <c r="K20" s="23"/>
      <c r="L20" s="23"/>
      <c r="M20" s="23"/>
      <c r="N20" s="23"/>
      <c r="O20" s="23"/>
      <c r="P20" s="23"/>
      <c r="Q20" s="23"/>
      <c r="R20" s="23">
        <v>24000000</v>
      </c>
      <c r="S20" s="23">
        <v>24000000</v>
      </c>
      <c r="T20" s="23"/>
      <c r="U20" s="23"/>
      <c r="V20" s="23"/>
      <c r="W20" s="23"/>
    </row>
    <row r="21" ht="18.75" customHeight="1" spans="1:23">
      <c r="A21" s="119" t="s">
        <v>248</v>
      </c>
      <c r="B21" s="119" t="s">
        <v>249</v>
      </c>
      <c r="C21" s="21" t="s">
        <v>247</v>
      </c>
      <c r="D21" s="119" t="s">
        <v>71</v>
      </c>
      <c r="E21" s="119" t="s">
        <v>100</v>
      </c>
      <c r="F21" s="119" t="s">
        <v>101</v>
      </c>
      <c r="G21" s="119" t="s">
        <v>267</v>
      </c>
      <c r="H21" s="119" t="s">
        <v>268</v>
      </c>
      <c r="I21" s="23">
        <v>25000000</v>
      </c>
      <c r="J21" s="23"/>
      <c r="K21" s="23"/>
      <c r="L21" s="23"/>
      <c r="M21" s="23"/>
      <c r="N21" s="23"/>
      <c r="O21" s="23"/>
      <c r="P21" s="23"/>
      <c r="Q21" s="23"/>
      <c r="R21" s="23">
        <v>25000000</v>
      </c>
      <c r="S21" s="23">
        <v>25000000</v>
      </c>
      <c r="T21" s="23"/>
      <c r="U21" s="23"/>
      <c r="V21" s="23"/>
      <c r="W21" s="23"/>
    </row>
    <row r="22" ht="18.75" customHeight="1" spans="1:23">
      <c r="A22" s="119" t="s">
        <v>248</v>
      </c>
      <c r="B22" s="119" t="s">
        <v>249</v>
      </c>
      <c r="C22" s="21" t="s">
        <v>247</v>
      </c>
      <c r="D22" s="119" t="s">
        <v>71</v>
      </c>
      <c r="E22" s="119" t="s">
        <v>100</v>
      </c>
      <c r="F22" s="119" t="s">
        <v>101</v>
      </c>
      <c r="G22" s="119" t="s">
        <v>269</v>
      </c>
      <c r="H22" s="119" t="s">
        <v>270</v>
      </c>
      <c r="I22" s="23">
        <v>830400</v>
      </c>
      <c r="J22" s="23"/>
      <c r="K22" s="23"/>
      <c r="L22" s="23"/>
      <c r="M22" s="23"/>
      <c r="N22" s="23"/>
      <c r="O22" s="23"/>
      <c r="P22" s="23"/>
      <c r="Q22" s="23"/>
      <c r="R22" s="23">
        <v>830400</v>
      </c>
      <c r="S22" s="23">
        <v>830400</v>
      </c>
      <c r="T22" s="23"/>
      <c r="U22" s="23"/>
      <c r="V22" s="23"/>
      <c r="W22" s="23"/>
    </row>
    <row r="23" ht="18.75" customHeight="1" spans="1:23">
      <c r="A23" s="119" t="s">
        <v>248</v>
      </c>
      <c r="B23" s="119" t="s">
        <v>249</v>
      </c>
      <c r="C23" s="21" t="s">
        <v>247</v>
      </c>
      <c r="D23" s="119" t="s">
        <v>71</v>
      </c>
      <c r="E23" s="119" t="s">
        <v>100</v>
      </c>
      <c r="F23" s="119" t="s">
        <v>101</v>
      </c>
      <c r="G23" s="119" t="s">
        <v>271</v>
      </c>
      <c r="H23" s="119" t="s">
        <v>272</v>
      </c>
      <c r="I23" s="23">
        <v>60000</v>
      </c>
      <c r="J23" s="23"/>
      <c r="K23" s="23"/>
      <c r="L23" s="23"/>
      <c r="M23" s="23"/>
      <c r="N23" s="23"/>
      <c r="O23" s="23"/>
      <c r="P23" s="23"/>
      <c r="Q23" s="23"/>
      <c r="R23" s="23">
        <v>60000</v>
      </c>
      <c r="S23" s="23">
        <v>60000</v>
      </c>
      <c r="T23" s="23"/>
      <c r="U23" s="23"/>
      <c r="V23" s="23"/>
      <c r="W23" s="23"/>
    </row>
    <row r="24" ht="18.75" customHeight="1" spans="1:23">
      <c r="A24" s="119" t="s">
        <v>248</v>
      </c>
      <c r="B24" s="119" t="s">
        <v>249</v>
      </c>
      <c r="C24" s="21" t="s">
        <v>247</v>
      </c>
      <c r="D24" s="119" t="s">
        <v>71</v>
      </c>
      <c r="E24" s="119" t="s">
        <v>100</v>
      </c>
      <c r="F24" s="119" t="s">
        <v>101</v>
      </c>
      <c r="G24" s="119" t="s">
        <v>273</v>
      </c>
      <c r="H24" s="119" t="s">
        <v>274</v>
      </c>
      <c r="I24" s="23">
        <v>970300</v>
      </c>
      <c r="J24" s="23"/>
      <c r="K24" s="23"/>
      <c r="L24" s="23"/>
      <c r="M24" s="23"/>
      <c r="N24" s="23"/>
      <c r="O24" s="23"/>
      <c r="P24" s="23"/>
      <c r="Q24" s="23"/>
      <c r="R24" s="23">
        <v>970300</v>
      </c>
      <c r="S24" s="23">
        <v>970300</v>
      </c>
      <c r="T24" s="23"/>
      <c r="U24" s="23"/>
      <c r="V24" s="23"/>
      <c r="W24" s="23"/>
    </row>
    <row r="25" ht="18.75" customHeight="1" spans="1:23">
      <c r="A25" s="119" t="s">
        <v>248</v>
      </c>
      <c r="B25" s="119" t="s">
        <v>249</v>
      </c>
      <c r="C25" s="21" t="s">
        <v>247</v>
      </c>
      <c r="D25" s="119" t="s">
        <v>71</v>
      </c>
      <c r="E25" s="119" t="s">
        <v>100</v>
      </c>
      <c r="F25" s="119" t="s">
        <v>101</v>
      </c>
      <c r="G25" s="119" t="s">
        <v>275</v>
      </c>
      <c r="H25" s="119" t="s">
        <v>276</v>
      </c>
      <c r="I25" s="23">
        <v>650000</v>
      </c>
      <c r="J25" s="23"/>
      <c r="K25" s="23"/>
      <c r="L25" s="23"/>
      <c r="M25" s="23"/>
      <c r="N25" s="23"/>
      <c r="O25" s="23"/>
      <c r="P25" s="23"/>
      <c r="Q25" s="23"/>
      <c r="R25" s="23">
        <v>650000</v>
      </c>
      <c r="S25" s="23">
        <v>650000</v>
      </c>
      <c r="T25" s="23"/>
      <c r="U25" s="23"/>
      <c r="V25" s="23"/>
      <c r="W25" s="23"/>
    </row>
    <row r="26" ht="18.75" customHeight="1" spans="1:23">
      <c r="A26" s="119" t="s">
        <v>248</v>
      </c>
      <c r="B26" s="119" t="s">
        <v>249</v>
      </c>
      <c r="C26" s="21" t="s">
        <v>247</v>
      </c>
      <c r="D26" s="119" t="s">
        <v>71</v>
      </c>
      <c r="E26" s="119" t="s">
        <v>100</v>
      </c>
      <c r="F26" s="119" t="s">
        <v>101</v>
      </c>
      <c r="G26" s="119" t="s">
        <v>277</v>
      </c>
      <c r="H26" s="119" t="s">
        <v>278</v>
      </c>
      <c r="I26" s="23">
        <v>7860000</v>
      </c>
      <c r="J26" s="23"/>
      <c r="K26" s="23"/>
      <c r="L26" s="23"/>
      <c r="M26" s="23"/>
      <c r="N26" s="23"/>
      <c r="O26" s="23"/>
      <c r="P26" s="23"/>
      <c r="Q26" s="23"/>
      <c r="R26" s="23">
        <v>7860000</v>
      </c>
      <c r="S26" s="23">
        <v>7860000</v>
      </c>
      <c r="T26" s="23"/>
      <c r="U26" s="23"/>
      <c r="V26" s="23"/>
      <c r="W26" s="23"/>
    </row>
    <row r="27" ht="18.75" customHeight="1" spans="1:23">
      <c r="A27" s="119" t="s">
        <v>248</v>
      </c>
      <c r="B27" s="119" t="s">
        <v>249</v>
      </c>
      <c r="C27" s="21" t="s">
        <v>247</v>
      </c>
      <c r="D27" s="119" t="s">
        <v>71</v>
      </c>
      <c r="E27" s="119" t="s">
        <v>100</v>
      </c>
      <c r="F27" s="119" t="s">
        <v>101</v>
      </c>
      <c r="G27" s="119" t="s">
        <v>279</v>
      </c>
      <c r="H27" s="119" t="s">
        <v>280</v>
      </c>
      <c r="I27" s="23">
        <v>1500000</v>
      </c>
      <c r="J27" s="23"/>
      <c r="K27" s="23"/>
      <c r="L27" s="23"/>
      <c r="M27" s="23"/>
      <c r="N27" s="23"/>
      <c r="O27" s="23"/>
      <c r="P27" s="23"/>
      <c r="Q27" s="23"/>
      <c r="R27" s="23">
        <v>1500000</v>
      </c>
      <c r="S27" s="23">
        <v>1500000</v>
      </c>
      <c r="T27" s="23"/>
      <c r="U27" s="23"/>
      <c r="V27" s="23"/>
      <c r="W27" s="23"/>
    </row>
    <row r="28" ht="18.75" customHeight="1" spans="1:23">
      <c r="A28" s="119" t="s">
        <v>248</v>
      </c>
      <c r="B28" s="119" t="s">
        <v>249</v>
      </c>
      <c r="C28" s="21" t="s">
        <v>247</v>
      </c>
      <c r="D28" s="119" t="s">
        <v>71</v>
      </c>
      <c r="E28" s="119" t="s">
        <v>100</v>
      </c>
      <c r="F28" s="119" t="s">
        <v>101</v>
      </c>
      <c r="G28" s="119" t="s">
        <v>279</v>
      </c>
      <c r="H28" s="119" t="s">
        <v>280</v>
      </c>
      <c r="I28" s="23">
        <v>17470000</v>
      </c>
      <c r="J28" s="23"/>
      <c r="K28" s="23"/>
      <c r="L28" s="23"/>
      <c r="M28" s="23"/>
      <c r="N28" s="23"/>
      <c r="O28" s="23"/>
      <c r="P28" s="23"/>
      <c r="Q28" s="23"/>
      <c r="R28" s="23">
        <v>17470000</v>
      </c>
      <c r="S28" s="23">
        <v>17470000</v>
      </c>
      <c r="T28" s="23"/>
      <c r="U28" s="23"/>
      <c r="V28" s="23"/>
      <c r="W28" s="23"/>
    </row>
    <row r="29" ht="18.75" customHeight="1" spans="1:23">
      <c r="A29" s="119" t="s">
        <v>248</v>
      </c>
      <c r="B29" s="119" t="s">
        <v>249</v>
      </c>
      <c r="C29" s="21" t="s">
        <v>247</v>
      </c>
      <c r="D29" s="119" t="s">
        <v>71</v>
      </c>
      <c r="E29" s="119" t="s">
        <v>100</v>
      </c>
      <c r="F29" s="119" t="s">
        <v>101</v>
      </c>
      <c r="G29" s="119" t="s">
        <v>281</v>
      </c>
      <c r="H29" s="119" t="s">
        <v>282</v>
      </c>
      <c r="I29" s="23">
        <v>3170000</v>
      </c>
      <c r="J29" s="23"/>
      <c r="K29" s="23"/>
      <c r="L29" s="23"/>
      <c r="M29" s="23"/>
      <c r="N29" s="23"/>
      <c r="O29" s="23"/>
      <c r="P29" s="23"/>
      <c r="Q29" s="23"/>
      <c r="R29" s="23">
        <v>3170000</v>
      </c>
      <c r="S29" s="23">
        <v>3170000</v>
      </c>
      <c r="T29" s="23"/>
      <c r="U29" s="23"/>
      <c r="V29" s="23"/>
      <c r="W29" s="23"/>
    </row>
    <row r="30" ht="18.75" customHeight="1" spans="1:23">
      <c r="A30" s="34" t="s">
        <v>114</v>
      </c>
      <c r="B30" s="35"/>
      <c r="C30" s="35"/>
      <c r="D30" s="35"/>
      <c r="E30" s="35"/>
      <c r="F30" s="35"/>
      <c r="G30" s="35"/>
      <c r="H30" s="36"/>
      <c r="I30" s="23">
        <v>86316673</v>
      </c>
      <c r="J30" s="23"/>
      <c r="K30" s="23"/>
      <c r="L30" s="23"/>
      <c r="M30" s="23"/>
      <c r="N30" s="23"/>
      <c r="O30" s="23"/>
      <c r="P30" s="23"/>
      <c r="Q30" s="23"/>
      <c r="R30" s="23">
        <v>86316673</v>
      </c>
      <c r="S30" s="23">
        <v>86316673</v>
      </c>
      <c r="T30" s="23"/>
      <c r="U30" s="23"/>
      <c r="V30" s="23"/>
      <c r="W30" s="23"/>
    </row>
  </sheetData>
  <mergeCells count="28">
    <mergeCell ref="A2:W2"/>
    <mergeCell ref="A3:H3"/>
    <mergeCell ref="J4:M4"/>
    <mergeCell ref="N4:P4"/>
    <mergeCell ref="R4:W4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showZeros="0" workbookViewId="0">
      <selection activeCell="E37" sqref="E3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283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"单位名称："&amp;"凤庆县中医医院"</f>
        <v>单位名称：凤庆县中医医院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284</v>
      </c>
      <c r="B4" s="45" t="s">
        <v>285</v>
      </c>
      <c r="C4" s="45" t="s">
        <v>286</v>
      </c>
      <c r="D4" s="45" t="s">
        <v>287</v>
      </c>
      <c r="E4" s="45" t="s">
        <v>288</v>
      </c>
      <c r="F4" s="53" t="s">
        <v>289</v>
      </c>
      <c r="G4" s="45" t="s">
        <v>290</v>
      </c>
      <c r="H4" s="53" t="s">
        <v>291</v>
      </c>
      <c r="I4" s="53" t="s">
        <v>292</v>
      </c>
      <c r="J4" s="45" t="s">
        <v>293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2" t="s">
        <v>247</v>
      </c>
      <c r="B7" s="21" t="s">
        <v>294</v>
      </c>
      <c r="C7" s="21" t="s">
        <v>295</v>
      </c>
      <c r="D7" s="21" t="s">
        <v>296</v>
      </c>
      <c r="E7" s="33" t="s">
        <v>297</v>
      </c>
      <c r="F7" s="21" t="s">
        <v>298</v>
      </c>
      <c r="G7" s="33" t="s">
        <v>299</v>
      </c>
      <c r="H7" s="21" t="s">
        <v>300</v>
      </c>
      <c r="I7" s="21" t="s">
        <v>301</v>
      </c>
      <c r="J7" s="33" t="s">
        <v>302</v>
      </c>
    </row>
    <row r="8" ht="18.75" customHeight="1" spans="1:10">
      <c r="A8" s="212" t="s">
        <v>247</v>
      </c>
      <c r="B8" s="21" t="s">
        <v>294</v>
      </c>
      <c r="C8" s="21" t="s">
        <v>295</v>
      </c>
      <c r="D8" s="21" t="s">
        <v>296</v>
      </c>
      <c r="E8" s="33" t="s">
        <v>303</v>
      </c>
      <c r="F8" s="21" t="s">
        <v>298</v>
      </c>
      <c r="G8" s="33" t="s">
        <v>304</v>
      </c>
      <c r="H8" s="21" t="s">
        <v>300</v>
      </c>
      <c r="I8" s="21" t="s">
        <v>301</v>
      </c>
      <c r="J8" s="33" t="s">
        <v>305</v>
      </c>
    </row>
    <row r="9" ht="18.75" customHeight="1" spans="1:10">
      <c r="A9" s="212" t="s">
        <v>247</v>
      </c>
      <c r="B9" s="21" t="s">
        <v>294</v>
      </c>
      <c r="C9" s="21" t="s">
        <v>295</v>
      </c>
      <c r="D9" s="21" t="s">
        <v>296</v>
      </c>
      <c r="E9" s="33" t="s">
        <v>306</v>
      </c>
      <c r="F9" s="21" t="s">
        <v>298</v>
      </c>
      <c r="G9" s="33" t="s">
        <v>307</v>
      </c>
      <c r="H9" s="21" t="s">
        <v>308</v>
      </c>
      <c r="I9" s="21" t="s">
        <v>301</v>
      </c>
      <c r="J9" s="33" t="s">
        <v>309</v>
      </c>
    </row>
    <row r="10" ht="18.75" customHeight="1" spans="1:10">
      <c r="A10" s="212" t="s">
        <v>247</v>
      </c>
      <c r="B10" s="21" t="s">
        <v>294</v>
      </c>
      <c r="C10" s="21" t="s">
        <v>295</v>
      </c>
      <c r="D10" s="21" t="s">
        <v>310</v>
      </c>
      <c r="E10" s="33" t="s">
        <v>311</v>
      </c>
      <c r="F10" s="21" t="s">
        <v>312</v>
      </c>
      <c r="G10" s="33" t="s">
        <v>313</v>
      </c>
      <c r="H10" s="21" t="s">
        <v>314</v>
      </c>
      <c r="I10" s="21" t="s">
        <v>315</v>
      </c>
      <c r="J10" s="33" t="s">
        <v>316</v>
      </c>
    </row>
    <row r="11" ht="18.75" customHeight="1" spans="1:10">
      <c r="A11" s="212" t="s">
        <v>247</v>
      </c>
      <c r="B11" s="21" t="s">
        <v>294</v>
      </c>
      <c r="C11" s="21" t="s">
        <v>295</v>
      </c>
      <c r="D11" s="21" t="s">
        <v>310</v>
      </c>
      <c r="E11" s="33" t="s">
        <v>317</v>
      </c>
      <c r="F11" s="21" t="s">
        <v>312</v>
      </c>
      <c r="G11" s="33" t="s">
        <v>318</v>
      </c>
      <c r="H11" s="21" t="s">
        <v>314</v>
      </c>
      <c r="I11" s="21" t="s">
        <v>315</v>
      </c>
      <c r="J11" s="33" t="s">
        <v>319</v>
      </c>
    </row>
    <row r="12" ht="18.75" customHeight="1" spans="1:10">
      <c r="A12" s="212" t="s">
        <v>247</v>
      </c>
      <c r="B12" s="21" t="s">
        <v>294</v>
      </c>
      <c r="C12" s="21" t="s">
        <v>295</v>
      </c>
      <c r="D12" s="21" t="s">
        <v>310</v>
      </c>
      <c r="E12" s="33" t="s">
        <v>320</v>
      </c>
      <c r="F12" s="21" t="s">
        <v>312</v>
      </c>
      <c r="G12" s="33" t="s">
        <v>321</v>
      </c>
      <c r="H12" s="21" t="s">
        <v>314</v>
      </c>
      <c r="I12" s="21" t="s">
        <v>315</v>
      </c>
      <c r="J12" s="33" t="s">
        <v>322</v>
      </c>
    </row>
    <row r="13" ht="18.75" customHeight="1" spans="1:10">
      <c r="A13" s="212" t="s">
        <v>247</v>
      </c>
      <c r="B13" s="21" t="s">
        <v>294</v>
      </c>
      <c r="C13" s="21" t="s">
        <v>295</v>
      </c>
      <c r="D13" s="21" t="s">
        <v>310</v>
      </c>
      <c r="E13" s="33" t="s">
        <v>323</v>
      </c>
      <c r="F13" s="21" t="s">
        <v>312</v>
      </c>
      <c r="G13" s="33" t="s">
        <v>318</v>
      </c>
      <c r="H13" s="21" t="s">
        <v>314</v>
      </c>
      <c r="I13" s="21" t="s">
        <v>315</v>
      </c>
      <c r="J13" s="33" t="s">
        <v>324</v>
      </c>
    </row>
    <row r="14" ht="18.75" customHeight="1" spans="1:10">
      <c r="A14" s="212" t="s">
        <v>247</v>
      </c>
      <c r="B14" s="21" t="s">
        <v>294</v>
      </c>
      <c r="C14" s="21" t="s">
        <v>295</v>
      </c>
      <c r="D14" s="21" t="s">
        <v>325</v>
      </c>
      <c r="E14" s="33" t="s">
        <v>326</v>
      </c>
      <c r="F14" s="21" t="s">
        <v>312</v>
      </c>
      <c r="G14" s="33" t="s">
        <v>321</v>
      </c>
      <c r="H14" s="21" t="s">
        <v>314</v>
      </c>
      <c r="I14" s="21" t="s">
        <v>315</v>
      </c>
      <c r="J14" s="33" t="s">
        <v>327</v>
      </c>
    </row>
    <row r="15" ht="18.75" customHeight="1" spans="1:10">
      <c r="A15" s="212" t="s">
        <v>247</v>
      </c>
      <c r="B15" s="21" t="s">
        <v>294</v>
      </c>
      <c r="C15" s="21" t="s">
        <v>328</v>
      </c>
      <c r="D15" s="21" t="s">
        <v>329</v>
      </c>
      <c r="E15" s="33" t="s">
        <v>330</v>
      </c>
      <c r="F15" s="21" t="s">
        <v>298</v>
      </c>
      <c r="G15" s="33" t="s">
        <v>331</v>
      </c>
      <c r="H15" s="21" t="s">
        <v>308</v>
      </c>
      <c r="I15" s="21" t="s">
        <v>301</v>
      </c>
      <c r="J15" s="33" t="s">
        <v>332</v>
      </c>
    </row>
    <row r="16" ht="18.75" customHeight="1" spans="1:10">
      <c r="A16" s="212" t="s">
        <v>247</v>
      </c>
      <c r="B16" s="21" t="s">
        <v>294</v>
      </c>
      <c r="C16" s="21" t="s">
        <v>328</v>
      </c>
      <c r="D16" s="21" t="s">
        <v>333</v>
      </c>
      <c r="E16" s="33" t="s">
        <v>334</v>
      </c>
      <c r="F16" s="21" t="s">
        <v>312</v>
      </c>
      <c r="G16" s="33" t="s">
        <v>159</v>
      </c>
      <c r="H16" s="21" t="s">
        <v>335</v>
      </c>
      <c r="I16" s="21" t="s">
        <v>301</v>
      </c>
      <c r="J16" s="33" t="s">
        <v>336</v>
      </c>
    </row>
    <row r="17" ht="18.75" customHeight="1" spans="1:10">
      <c r="A17" s="212" t="s">
        <v>247</v>
      </c>
      <c r="B17" s="21" t="s">
        <v>294</v>
      </c>
      <c r="C17" s="21" t="s">
        <v>337</v>
      </c>
      <c r="D17" s="21" t="s">
        <v>338</v>
      </c>
      <c r="E17" s="33" t="s">
        <v>339</v>
      </c>
      <c r="F17" s="21" t="s">
        <v>312</v>
      </c>
      <c r="G17" s="33" t="s">
        <v>321</v>
      </c>
      <c r="H17" s="21" t="s">
        <v>314</v>
      </c>
      <c r="I17" s="21" t="s">
        <v>315</v>
      </c>
      <c r="J17" s="33" t="s">
        <v>340</v>
      </c>
    </row>
    <row r="18" ht="18.75" customHeight="1" spans="1:10">
      <c r="A18" s="212" t="s">
        <v>247</v>
      </c>
      <c r="B18" s="21" t="s">
        <v>294</v>
      </c>
      <c r="C18" s="21" t="s">
        <v>337</v>
      </c>
      <c r="D18" s="21" t="s">
        <v>338</v>
      </c>
      <c r="E18" s="33" t="s">
        <v>341</v>
      </c>
      <c r="F18" s="21" t="s">
        <v>312</v>
      </c>
      <c r="G18" s="33" t="s">
        <v>313</v>
      </c>
      <c r="H18" s="21" t="s">
        <v>314</v>
      </c>
      <c r="I18" s="21" t="s">
        <v>315</v>
      </c>
      <c r="J18" s="33" t="s">
        <v>342</v>
      </c>
    </row>
  </sheetData>
  <mergeCells count="4">
    <mergeCell ref="A2:J2"/>
    <mergeCell ref="A3:H3"/>
    <mergeCell ref="A7:A18"/>
    <mergeCell ref="B7:B18"/>
  </mergeCells>
  <printOptions horizontalCentered="1"/>
  <pageMargins left="1" right="1" top="0.75" bottom="0.75" header="0" footer="0"/>
  <pageSetup paperSize="9" scale="6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tabSelected="1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8" t="s">
        <v>343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344</v>
      </c>
      <c r="C2" s="104"/>
      <c r="D2" s="105"/>
      <c r="E2" s="105"/>
      <c r="F2" s="105"/>
    </row>
    <row r="3" ht="18.75" customHeight="1" spans="1:6">
      <c r="A3" s="7" t="str">
        <f>"单位名称："&amp;"凤庆县中医医院"</f>
        <v>单位名称：凤庆县中医医院</v>
      </c>
      <c r="B3" s="7" t="s">
        <v>345</v>
      </c>
      <c r="C3" s="99"/>
      <c r="D3" s="101"/>
      <c r="E3" s="101"/>
      <c r="F3" s="38" t="s">
        <v>1</v>
      </c>
    </row>
    <row r="4" ht="18.75" customHeight="1" spans="1:6">
      <c r="A4" s="106" t="s">
        <v>176</v>
      </c>
      <c r="B4" s="107" t="s">
        <v>73</v>
      </c>
      <c r="C4" s="108" t="s">
        <v>74</v>
      </c>
      <c r="D4" s="13" t="s">
        <v>346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157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114</v>
      </c>
      <c r="B9" s="114" t="s">
        <v>114</v>
      </c>
      <c r="C9" s="115" t="s">
        <v>114</v>
      </c>
      <c r="D9" s="23"/>
      <c r="E9" s="23"/>
      <c r="F9" s="23"/>
    </row>
    <row r="10" ht="22" customHeight="1" spans="1:1">
      <c r="A10" s="50" t="s">
        <v>347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0"/>
  <sheetViews>
    <sheetView showZeros="0" topLeftCell="A2" workbookViewId="0">
      <selection activeCell="A25" sqref="A2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348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0" t="str">
        <f>"单位名称："&amp;"凤庆县中医医院"</f>
        <v>单位名称：凤庆县中医医院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8" t="s">
        <v>163</v>
      </c>
    </row>
    <row r="4" ht="18.75" customHeight="1" spans="1:17">
      <c r="A4" s="11" t="s">
        <v>349</v>
      </c>
      <c r="B4" s="72" t="s">
        <v>350</v>
      </c>
      <c r="C4" s="72" t="s">
        <v>351</v>
      </c>
      <c r="D4" s="72" t="s">
        <v>352</v>
      </c>
      <c r="E4" s="72" t="s">
        <v>353</v>
      </c>
      <c r="F4" s="72" t="s">
        <v>354</v>
      </c>
      <c r="G4" s="43" t="s">
        <v>183</v>
      </c>
      <c r="H4" s="43"/>
      <c r="I4" s="43"/>
      <c r="J4" s="43"/>
      <c r="K4" s="74"/>
      <c r="L4" s="43"/>
      <c r="M4" s="43"/>
      <c r="N4" s="43"/>
      <c r="O4" s="64"/>
      <c r="P4" s="74"/>
      <c r="Q4" s="44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355</v>
      </c>
      <c r="J5" s="75" t="s">
        <v>356</v>
      </c>
      <c r="K5" s="76" t="s">
        <v>357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191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2164070</v>
      </c>
      <c r="G8" s="23">
        <v>16184070</v>
      </c>
      <c r="H8" s="23"/>
      <c r="I8" s="23"/>
      <c r="J8" s="23"/>
      <c r="K8" s="23"/>
      <c r="L8" s="23">
        <v>16184070</v>
      </c>
      <c r="M8" s="23">
        <v>16184070</v>
      </c>
      <c r="N8" s="23"/>
      <c r="O8" s="23"/>
      <c r="P8" s="23"/>
      <c r="Q8" s="23"/>
    </row>
    <row r="9" ht="18.75" customHeight="1" spans="1:17">
      <c r="A9" s="213" t="s">
        <v>247</v>
      </c>
      <c r="B9" s="81" t="s">
        <v>358</v>
      </c>
      <c r="C9" s="81" t="s">
        <v>359</v>
      </c>
      <c r="D9" s="81" t="s">
        <v>360</v>
      </c>
      <c r="E9" s="98">
        <v>10</v>
      </c>
      <c r="F9" s="23">
        <v>150000</v>
      </c>
      <c r="G9" s="23">
        <v>150000</v>
      </c>
      <c r="H9" s="23"/>
      <c r="I9" s="23"/>
      <c r="J9" s="23"/>
      <c r="K9" s="23"/>
      <c r="L9" s="23">
        <v>150000</v>
      </c>
      <c r="M9" s="23">
        <v>150000</v>
      </c>
      <c r="N9" s="23"/>
      <c r="O9" s="23"/>
      <c r="P9" s="23"/>
      <c r="Q9" s="23"/>
    </row>
    <row r="10" ht="18.75" customHeight="1" spans="1:17">
      <c r="A10" s="213" t="s">
        <v>247</v>
      </c>
      <c r="B10" s="81" t="s">
        <v>361</v>
      </c>
      <c r="C10" s="81" t="s">
        <v>362</v>
      </c>
      <c r="D10" s="81" t="s">
        <v>335</v>
      </c>
      <c r="E10" s="98">
        <v>2</v>
      </c>
      <c r="F10" s="23"/>
      <c r="G10" s="23">
        <v>20000</v>
      </c>
      <c r="H10" s="23"/>
      <c r="I10" s="23"/>
      <c r="J10" s="23"/>
      <c r="K10" s="23"/>
      <c r="L10" s="23">
        <v>20000</v>
      </c>
      <c r="M10" s="23">
        <v>20000</v>
      </c>
      <c r="N10" s="23"/>
      <c r="O10" s="23"/>
      <c r="P10" s="23"/>
      <c r="Q10" s="23"/>
    </row>
    <row r="11" ht="18.75" customHeight="1" spans="1:17">
      <c r="A11" s="213" t="s">
        <v>247</v>
      </c>
      <c r="B11" s="81" t="s">
        <v>363</v>
      </c>
      <c r="C11" s="81" t="s">
        <v>364</v>
      </c>
      <c r="D11" s="81" t="s">
        <v>335</v>
      </c>
      <c r="E11" s="98">
        <v>1</v>
      </c>
      <c r="F11" s="23"/>
      <c r="G11" s="23">
        <v>30000</v>
      </c>
      <c r="H11" s="23"/>
      <c r="I11" s="23"/>
      <c r="J11" s="23"/>
      <c r="K11" s="23"/>
      <c r="L11" s="23">
        <v>30000</v>
      </c>
      <c r="M11" s="23">
        <v>30000</v>
      </c>
      <c r="N11" s="23"/>
      <c r="O11" s="23"/>
      <c r="P11" s="23"/>
      <c r="Q11" s="23"/>
    </row>
    <row r="12" ht="18.75" customHeight="1" spans="1:17">
      <c r="A12" s="213" t="s">
        <v>247</v>
      </c>
      <c r="B12" s="81" t="s">
        <v>253</v>
      </c>
      <c r="C12" s="81" t="s">
        <v>365</v>
      </c>
      <c r="D12" s="81" t="s">
        <v>335</v>
      </c>
      <c r="E12" s="98">
        <v>1</v>
      </c>
      <c r="F12" s="23">
        <v>154070</v>
      </c>
      <c r="G12" s="23">
        <v>154070</v>
      </c>
      <c r="H12" s="23"/>
      <c r="I12" s="23"/>
      <c r="J12" s="23"/>
      <c r="K12" s="23"/>
      <c r="L12" s="23">
        <v>154070</v>
      </c>
      <c r="M12" s="23">
        <v>154070</v>
      </c>
      <c r="N12" s="23"/>
      <c r="O12" s="23"/>
      <c r="P12" s="23"/>
      <c r="Q12" s="23"/>
    </row>
    <row r="13" ht="18.75" customHeight="1" spans="1:17">
      <c r="A13" s="213" t="s">
        <v>247</v>
      </c>
      <c r="B13" s="81" t="s">
        <v>366</v>
      </c>
      <c r="C13" s="81" t="s">
        <v>367</v>
      </c>
      <c r="D13" s="81" t="s">
        <v>335</v>
      </c>
      <c r="E13" s="98">
        <v>1</v>
      </c>
      <c r="F13" s="23"/>
      <c r="G13" s="23">
        <v>10000</v>
      </c>
      <c r="H13" s="23"/>
      <c r="I13" s="23"/>
      <c r="J13" s="23"/>
      <c r="K13" s="23"/>
      <c r="L13" s="23">
        <v>10000</v>
      </c>
      <c r="M13" s="23">
        <v>10000</v>
      </c>
      <c r="N13" s="23"/>
      <c r="O13" s="23"/>
      <c r="P13" s="23"/>
      <c r="Q13" s="23"/>
    </row>
    <row r="14" ht="18.75" customHeight="1" spans="1:17">
      <c r="A14" s="213" t="s">
        <v>247</v>
      </c>
      <c r="B14" s="81" t="s">
        <v>368</v>
      </c>
      <c r="C14" s="81" t="s">
        <v>369</v>
      </c>
      <c r="D14" s="81" t="s">
        <v>370</v>
      </c>
      <c r="E14" s="98">
        <v>1</v>
      </c>
      <c r="F14" s="23"/>
      <c r="G14" s="23">
        <v>3170000</v>
      </c>
      <c r="H14" s="23"/>
      <c r="I14" s="23"/>
      <c r="J14" s="23"/>
      <c r="K14" s="23"/>
      <c r="L14" s="23">
        <v>3170000</v>
      </c>
      <c r="M14" s="23">
        <v>3170000</v>
      </c>
      <c r="N14" s="23"/>
      <c r="O14" s="23"/>
      <c r="P14" s="23"/>
      <c r="Q14" s="23"/>
    </row>
    <row r="15" ht="18.75" customHeight="1" spans="1:17">
      <c r="A15" s="213" t="s">
        <v>247</v>
      </c>
      <c r="B15" s="81" t="s">
        <v>371</v>
      </c>
      <c r="C15" s="81" t="s">
        <v>372</v>
      </c>
      <c r="D15" s="81" t="s">
        <v>360</v>
      </c>
      <c r="E15" s="98">
        <v>1</v>
      </c>
      <c r="F15" s="23"/>
      <c r="G15" s="23">
        <v>7860000</v>
      </c>
      <c r="H15" s="23"/>
      <c r="I15" s="23"/>
      <c r="J15" s="23"/>
      <c r="K15" s="23"/>
      <c r="L15" s="23">
        <v>7860000</v>
      </c>
      <c r="M15" s="23">
        <v>7860000</v>
      </c>
      <c r="N15" s="23"/>
      <c r="O15" s="23"/>
      <c r="P15" s="23"/>
      <c r="Q15" s="23"/>
    </row>
    <row r="16" ht="18.75" customHeight="1" spans="1:17">
      <c r="A16" s="213" t="s">
        <v>247</v>
      </c>
      <c r="B16" s="81" t="s">
        <v>373</v>
      </c>
      <c r="C16" s="81" t="s">
        <v>374</v>
      </c>
      <c r="D16" s="81" t="s">
        <v>360</v>
      </c>
      <c r="E16" s="98">
        <v>50</v>
      </c>
      <c r="F16" s="23">
        <v>250000</v>
      </c>
      <c r="G16" s="23">
        <v>250000</v>
      </c>
      <c r="H16" s="23"/>
      <c r="I16" s="23"/>
      <c r="J16" s="23"/>
      <c r="K16" s="23"/>
      <c r="L16" s="23">
        <v>250000</v>
      </c>
      <c r="M16" s="23">
        <v>250000</v>
      </c>
      <c r="N16" s="23"/>
      <c r="O16" s="23"/>
      <c r="P16" s="23"/>
      <c r="Q16" s="23"/>
    </row>
    <row r="17" ht="18.75" customHeight="1" spans="1:17">
      <c r="A17" s="213" t="s">
        <v>247</v>
      </c>
      <c r="B17" s="81" t="s">
        <v>257</v>
      </c>
      <c r="C17" s="81" t="s">
        <v>375</v>
      </c>
      <c r="D17" s="81" t="s">
        <v>335</v>
      </c>
      <c r="E17" s="98">
        <v>1</v>
      </c>
      <c r="F17" s="23">
        <v>1360000</v>
      </c>
      <c r="G17" s="23">
        <v>1360000</v>
      </c>
      <c r="H17" s="23"/>
      <c r="I17" s="23"/>
      <c r="J17" s="23"/>
      <c r="K17" s="23"/>
      <c r="L17" s="23">
        <v>1360000</v>
      </c>
      <c r="M17" s="23">
        <v>1360000</v>
      </c>
      <c r="N17" s="23"/>
      <c r="O17" s="23"/>
      <c r="P17" s="23"/>
      <c r="Q17" s="23"/>
    </row>
    <row r="18" ht="27" customHeight="1" spans="1:17">
      <c r="A18" s="213" t="s">
        <v>247</v>
      </c>
      <c r="B18" s="81" t="s">
        <v>376</v>
      </c>
      <c r="C18" s="81" t="s">
        <v>377</v>
      </c>
      <c r="D18" s="81" t="s">
        <v>378</v>
      </c>
      <c r="E18" s="98">
        <v>1</v>
      </c>
      <c r="F18" s="23"/>
      <c r="G18" s="23">
        <v>2930000</v>
      </c>
      <c r="H18" s="23"/>
      <c r="I18" s="23"/>
      <c r="J18" s="23"/>
      <c r="K18" s="23"/>
      <c r="L18" s="23">
        <v>2930000</v>
      </c>
      <c r="M18" s="23">
        <v>2930000</v>
      </c>
      <c r="N18" s="23"/>
      <c r="O18" s="23"/>
      <c r="P18" s="23"/>
      <c r="Q18" s="23"/>
    </row>
    <row r="19" ht="18.75" customHeight="1" spans="1:17">
      <c r="A19" s="213" t="s">
        <v>247</v>
      </c>
      <c r="B19" s="81" t="s">
        <v>379</v>
      </c>
      <c r="C19" s="81" t="s">
        <v>380</v>
      </c>
      <c r="D19" s="81" t="s">
        <v>381</v>
      </c>
      <c r="E19" s="98">
        <v>25</v>
      </c>
      <c r="F19" s="23">
        <v>250000</v>
      </c>
      <c r="G19" s="23">
        <v>250000</v>
      </c>
      <c r="H19" s="23"/>
      <c r="I19" s="23"/>
      <c r="J19" s="23"/>
      <c r="K19" s="23"/>
      <c r="L19" s="23">
        <v>250000</v>
      </c>
      <c r="M19" s="23">
        <v>250000</v>
      </c>
      <c r="N19" s="23"/>
      <c r="O19" s="23"/>
      <c r="P19" s="23"/>
      <c r="Q19" s="23"/>
    </row>
    <row r="20" ht="18.75" customHeight="1" spans="1:17">
      <c r="A20" s="83" t="s">
        <v>114</v>
      </c>
      <c r="B20" s="84"/>
      <c r="C20" s="84"/>
      <c r="D20" s="84"/>
      <c r="E20" s="96"/>
      <c r="F20" s="23">
        <v>2164070</v>
      </c>
      <c r="G20" s="23">
        <v>16184070</v>
      </c>
      <c r="H20" s="23"/>
      <c r="I20" s="23"/>
      <c r="J20" s="23"/>
      <c r="K20" s="23"/>
      <c r="L20" s="23">
        <v>16184070</v>
      </c>
      <c r="M20" s="23">
        <v>16184070</v>
      </c>
      <c r="N20" s="23"/>
      <c r="O20" s="23"/>
      <c r="P20" s="23"/>
      <c r="Q20" s="23"/>
    </row>
  </sheetData>
  <mergeCells count="16">
    <mergeCell ref="A2:Q2"/>
    <mergeCell ref="A3:F3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7"/>
      <c r="M1" s="86"/>
      <c r="N1" s="87" t="s">
        <v>382</v>
      </c>
    </row>
    <row r="2" ht="34.5" customHeight="1" spans="1:14">
      <c r="A2" s="39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"单位名称："&amp;"凤庆县中医医院"</f>
        <v>单位名称：凤庆县中医医院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163</v>
      </c>
    </row>
    <row r="4" ht="18.75" customHeight="1" spans="1:14">
      <c r="A4" s="11" t="s">
        <v>349</v>
      </c>
      <c r="B4" s="72" t="s">
        <v>383</v>
      </c>
      <c r="C4" s="73" t="s">
        <v>384</v>
      </c>
      <c r="D4" s="43" t="s">
        <v>183</v>
      </c>
      <c r="E4" s="43"/>
      <c r="F4" s="43"/>
      <c r="G4" s="43"/>
      <c r="H4" s="74"/>
      <c r="I4" s="43"/>
      <c r="J4" s="43"/>
      <c r="K4" s="43"/>
      <c r="L4" s="64"/>
      <c r="M4" s="74"/>
      <c r="N4" s="44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355</v>
      </c>
      <c r="G5" s="75" t="s">
        <v>356</v>
      </c>
      <c r="H5" s="76" t="s">
        <v>357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191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114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32" customHeight="1" spans="1:1">
      <c r="A11" s="50" t="s">
        <v>347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4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7"/>
      <c r="H1" s="37"/>
      <c r="I1" s="37" t="s">
        <v>385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"单位名称："&amp;"凤庆县中医医院"</f>
        <v>单位名称：凤庆县中医医院</v>
      </c>
      <c r="B3" s="60"/>
      <c r="C3" s="60"/>
      <c r="D3" s="61"/>
      <c r="E3" s="62"/>
      <c r="G3" s="63"/>
      <c r="H3" s="63"/>
      <c r="I3" s="37" t="s">
        <v>163</v>
      </c>
    </row>
    <row r="4" ht="18.75" customHeight="1" spans="1:9">
      <c r="A4" s="30" t="s">
        <v>386</v>
      </c>
      <c r="B4" s="12" t="s">
        <v>183</v>
      </c>
      <c r="C4" s="13"/>
      <c r="D4" s="13"/>
      <c r="E4" s="12" t="s">
        <v>387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388</v>
      </c>
      <c r="E5" s="66" t="s">
        <v>389</v>
      </c>
      <c r="F5" s="66" t="s">
        <v>389</v>
      </c>
      <c r="G5" s="66" t="s">
        <v>389</v>
      </c>
      <c r="H5" s="66" t="s">
        <v>389</v>
      </c>
      <c r="I5" s="66" t="s">
        <v>389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ht="21" customHeight="1" spans="1:1">
      <c r="A9" s="50" t="s">
        <v>347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7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390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"单位名称："&amp;"凤庆县中医医院"</f>
        <v>单位名称：凤庆县中医医院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284</v>
      </c>
      <c r="B4" s="45" t="s">
        <v>285</v>
      </c>
      <c r="C4" s="45" t="s">
        <v>286</v>
      </c>
      <c r="D4" s="45" t="s">
        <v>287</v>
      </c>
      <c r="E4" s="45" t="s">
        <v>288</v>
      </c>
      <c r="F4" s="53" t="s">
        <v>289</v>
      </c>
      <c r="G4" s="45" t="s">
        <v>290</v>
      </c>
      <c r="H4" s="53" t="s">
        <v>291</v>
      </c>
      <c r="I4" s="53" t="s">
        <v>292</v>
      </c>
      <c r="J4" s="45" t="s">
        <v>293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3">
        <v>6</v>
      </c>
      <c r="G5" s="45">
        <v>7</v>
      </c>
      <c r="H5" s="53">
        <v>8</v>
      </c>
      <c r="I5" s="53">
        <v>9</v>
      </c>
      <c r="J5" s="45">
        <v>10</v>
      </c>
    </row>
    <row r="6" ht="18.75" customHeight="1" spans="1:10">
      <c r="A6" s="21"/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ht="24" customHeight="1" spans="1:1">
      <c r="A8" s="50" t="s">
        <v>347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E28" sqref="E27:E2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391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"单位名称："&amp;"凤庆县中医医院"</f>
        <v>单位名称：凤庆县中医医院</v>
      </c>
      <c r="B3" s="8"/>
      <c r="C3" s="3"/>
      <c r="H3" s="41" t="s">
        <v>163</v>
      </c>
    </row>
    <row r="4" ht="18.75" customHeight="1" spans="1:8">
      <c r="A4" s="11" t="s">
        <v>176</v>
      </c>
      <c r="B4" s="11" t="s">
        <v>392</v>
      </c>
      <c r="C4" s="11" t="s">
        <v>393</v>
      </c>
      <c r="D4" s="11" t="s">
        <v>394</v>
      </c>
      <c r="E4" s="11" t="s">
        <v>395</v>
      </c>
      <c r="F4" s="42" t="s">
        <v>396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353</v>
      </c>
      <c r="G5" s="45" t="s">
        <v>397</v>
      </c>
      <c r="H5" s="45" t="s">
        <v>398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ht="33" customHeight="1" spans="1:1">
      <c r="A9" s="50" t="s">
        <v>347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7" sqref="C1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399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"单位名称："&amp;"凤庆县中医医院"</f>
        <v>单位名称：凤庆县中医医院</v>
      </c>
      <c r="B3" s="8"/>
      <c r="C3" s="8"/>
      <c r="D3" s="8"/>
      <c r="E3" s="8"/>
      <c r="F3" s="8"/>
      <c r="G3" s="8"/>
      <c r="H3" s="9"/>
      <c r="I3" s="9"/>
      <c r="J3" s="9"/>
      <c r="K3" s="4" t="s">
        <v>163</v>
      </c>
    </row>
    <row r="4" ht="18.75" customHeight="1" spans="1:11">
      <c r="A4" s="10" t="s">
        <v>241</v>
      </c>
      <c r="B4" s="10" t="s">
        <v>178</v>
      </c>
      <c r="C4" s="10" t="s">
        <v>242</v>
      </c>
      <c r="D4" s="11" t="s">
        <v>179</v>
      </c>
      <c r="E4" s="11" t="s">
        <v>180</v>
      </c>
      <c r="F4" s="11" t="s">
        <v>243</v>
      </c>
      <c r="G4" s="11" t="s">
        <v>244</v>
      </c>
      <c r="H4" s="30" t="s">
        <v>56</v>
      </c>
      <c r="I4" s="12" t="s">
        <v>400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114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ht="24" customHeight="1" spans="1:1">
      <c r="A11" s="27" t="s">
        <v>347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6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1" sqref="A1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"单位名称："&amp;"凤庆县中医医院"</f>
        <v>单位名称：凤庆县中医医院</v>
      </c>
      <c r="B3" s="8"/>
      <c r="C3" s="8"/>
      <c r="D3" s="8"/>
      <c r="E3" s="9"/>
      <c r="F3" s="9"/>
      <c r="G3" s="4" t="s">
        <v>163</v>
      </c>
    </row>
    <row r="4" ht="18.75" customHeight="1" spans="1:7">
      <c r="A4" s="10" t="s">
        <v>242</v>
      </c>
      <c r="B4" s="10" t="s">
        <v>241</v>
      </c>
      <c r="C4" s="10" t="s">
        <v>178</v>
      </c>
      <c r="D4" s="11" t="s">
        <v>402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/>
      <c r="B8" s="22"/>
      <c r="C8" s="22"/>
      <c r="D8" s="21"/>
      <c r="E8" s="23"/>
      <c r="F8" s="23"/>
      <c r="G8" s="23"/>
    </row>
    <row r="9" ht="18.75" customHeight="1" spans="1:7">
      <c r="A9" s="21"/>
      <c r="B9" s="21"/>
      <c r="C9" s="21"/>
      <c r="D9" s="21"/>
      <c r="E9" s="23"/>
      <c r="F9" s="23"/>
      <c r="G9" s="23"/>
    </row>
    <row r="10" ht="18.75" customHeight="1" spans="1:7">
      <c r="A10" s="24" t="s">
        <v>56</v>
      </c>
      <c r="B10" s="25" t="s">
        <v>403</v>
      </c>
      <c r="C10" s="25"/>
      <c r="D10" s="26"/>
      <c r="E10" s="23"/>
      <c r="F10" s="23"/>
      <c r="G10" s="23"/>
    </row>
    <row r="11" ht="22" customHeight="1" spans="1:1">
      <c r="A11" s="27" t="s">
        <v>347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MANGO</cp:lastModifiedBy>
  <dcterms:created xsi:type="dcterms:W3CDTF">2025-03-18T01:47:00Z</dcterms:created>
  <dcterms:modified xsi:type="dcterms:W3CDTF">2025-03-24T08:18:02Z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7EC2A239894D45CEADDEF172CEBE4D13_13</vt:lpwstr>
  </property>
  <property fmtid="{D5CDD505-2E9C-101B-9397-08002B2CF9AE}" pid="3" name="KSOProductBuildVer">
    <vt:lpwstr>2052-12.1.0.20305</vt:lpwstr>
  </property>
</Properties>
</file>