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" sheetId="1" r:id="rId1"/>
    <sheet name="水务局" sheetId="2" r:id="rId2"/>
  </sheets>
  <calcPr calcId="144525"/>
</workbook>
</file>

<file path=xl/sharedStrings.xml><?xml version="1.0" encoding="utf-8"?>
<sst xmlns="http://schemas.openxmlformats.org/spreadsheetml/2006/main" count="551" uniqueCount="157">
  <si>
    <r>
      <t>凤庆县</t>
    </r>
    <r>
      <rPr>
        <b/>
        <sz val="16"/>
        <color theme="1"/>
        <rFont val="Times New Roman"/>
        <charset val="134"/>
      </rPr>
      <t>2022</t>
    </r>
    <r>
      <rPr>
        <b/>
        <sz val="16"/>
        <color theme="1"/>
        <rFont val="宋体"/>
        <charset val="134"/>
      </rPr>
      <t>年中央水利发展资金及项目分配计划表（</t>
    </r>
    <r>
      <rPr>
        <b/>
        <sz val="16"/>
        <color theme="1"/>
        <rFont val="仿宋"/>
        <charset val="134"/>
      </rPr>
      <t>农村饮水安全维修养护及水库维修养护项目）</t>
    </r>
  </si>
  <si>
    <t>乡（镇）名称</t>
  </si>
  <si>
    <t>工程名称</t>
  </si>
  <si>
    <t>项目建设内容</t>
  </si>
  <si>
    <t>补助资金（万元）</t>
  </si>
  <si>
    <t>项目类别</t>
  </si>
  <si>
    <t>资金性质</t>
  </si>
  <si>
    <t>资金来源</t>
  </si>
  <si>
    <t>功能分类</t>
  </si>
  <si>
    <t>部门经济分类科目</t>
  </si>
  <si>
    <t>政府经济分类科目</t>
  </si>
  <si>
    <t>支出保障分类</t>
  </si>
  <si>
    <t>备注</t>
  </si>
  <si>
    <t>诗礼乡</t>
  </si>
  <si>
    <t>诗礼村公墓片区农村饮水维修养护项目</t>
  </si>
  <si>
    <r>
      <rPr>
        <sz val="12"/>
        <color theme="1"/>
        <rFont val="Times New Roman"/>
        <charset val="134"/>
      </rPr>
      <t>PE20</t>
    </r>
    <r>
      <rPr>
        <sz val="12"/>
        <color theme="1"/>
        <rFont val="仿宋"/>
        <charset val="134"/>
      </rPr>
      <t>管公里，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"/>
        <charset val="134"/>
      </rPr>
      <t>立方米水池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个，维修管道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"/>
        <charset val="134"/>
      </rPr>
      <t>公里。</t>
    </r>
  </si>
  <si>
    <t>32民生类</t>
  </si>
  <si>
    <t>1116上级补助</t>
  </si>
  <si>
    <t>213共同事权转移支付</t>
  </si>
  <si>
    <t>农林水支出—水利—农村人畜饮水2130335</t>
  </si>
  <si>
    <t>31005 基础设施建设</t>
  </si>
  <si>
    <t>50302基础设施建设</t>
  </si>
  <si>
    <t>80504基础设施建设</t>
  </si>
  <si>
    <t>清华村农村饮水维修养护项目</t>
  </si>
  <si>
    <r>
      <rPr>
        <sz val="12"/>
        <color theme="1"/>
        <rFont val="仿宋"/>
        <charset val="134"/>
      </rPr>
      <t>维修养护管道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"/>
        <charset val="134"/>
      </rPr>
      <t>公里。</t>
    </r>
  </si>
  <si>
    <t>孔兴村农村饮水维修养护项目</t>
  </si>
  <si>
    <r>
      <rPr>
        <sz val="12"/>
        <color theme="1"/>
        <rFont val="Times New Roman"/>
        <charset val="134"/>
      </rPr>
      <t>DN25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公里，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仿宋"/>
        <charset val="134"/>
      </rPr>
      <t>立方米水池防护墙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"/>
        <charset val="134"/>
      </rPr>
      <t>立方米。</t>
    </r>
  </si>
  <si>
    <t>小计</t>
  </si>
  <si>
    <t>新华乡</t>
  </si>
  <si>
    <t>砚田村农村饮水维修养护项目</t>
  </si>
  <si>
    <r>
      <rPr>
        <sz val="12"/>
        <color theme="1"/>
        <rFont val="仿宋"/>
        <charset val="134"/>
      </rPr>
      <t>建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立方米水池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个，安装架设</t>
    </r>
    <r>
      <rPr>
        <sz val="12"/>
        <color theme="1"/>
        <rFont val="Times New Roman"/>
        <charset val="134"/>
      </rPr>
      <t>DN15</t>
    </r>
    <r>
      <rPr>
        <sz val="12"/>
        <color theme="1"/>
        <rFont val="仿宋"/>
        <charset val="134"/>
      </rPr>
      <t>镀锌钢管</t>
    </r>
    <r>
      <rPr>
        <sz val="12"/>
        <color theme="1"/>
        <rFont val="Times New Roman"/>
        <charset val="134"/>
      </rPr>
      <t>1.8</t>
    </r>
    <r>
      <rPr>
        <sz val="12"/>
        <color theme="1"/>
        <rFont val="仿宋"/>
        <charset val="134"/>
      </rPr>
      <t>公里。</t>
    </r>
  </si>
  <si>
    <t>水源村七甲、水马小组农村饮水维修养护项目</t>
  </si>
  <si>
    <r>
      <rPr>
        <sz val="12"/>
        <color theme="1"/>
        <rFont val="仿宋"/>
        <charset val="134"/>
      </rPr>
      <t>建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立方米水池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个，安装架设</t>
    </r>
    <r>
      <rPr>
        <sz val="12"/>
        <color theme="1"/>
        <rFont val="Times New Roman"/>
        <charset val="134"/>
      </rPr>
      <t>PE32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1.2</t>
    </r>
    <r>
      <rPr>
        <sz val="12"/>
        <color theme="1"/>
        <rFont val="仿宋"/>
        <charset val="134"/>
      </rPr>
      <t>公里、</t>
    </r>
    <r>
      <rPr>
        <sz val="12"/>
        <color theme="1"/>
        <rFont val="Times New Roman"/>
        <charset val="134"/>
      </rPr>
      <t>DN15</t>
    </r>
    <r>
      <rPr>
        <sz val="12"/>
        <color theme="1"/>
        <rFont val="仿宋"/>
        <charset val="134"/>
      </rPr>
      <t>镀锌钢管</t>
    </r>
    <r>
      <rPr>
        <sz val="12"/>
        <color theme="1"/>
        <rFont val="Times New Roman"/>
        <charset val="134"/>
      </rPr>
      <t>0.2</t>
    </r>
    <r>
      <rPr>
        <sz val="12"/>
        <color theme="1"/>
        <rFont val="仿宋"/>
        <charset val="134"/>
      </rPr>
      <t>公里、</t>
    </r>
    <r>
      <rPr>
        <sz val="12"/>
        <color theme="1"/>
        <rFont val="Times New Roman"/>
        <charset val="134"/>
      </rPr>
      <t>DN25</t>
    </r>
    <r>
      <rPr>
        <sz val="12"/>
        <color theme="1"/>
        <rFont val="仿宋"/>
        <charset val="134"/>
      </rPr>
      <t>镀锌钢管</t>
    </r>
    <r>
      <rPr>
        <sz val="12"/>
        <color theme="1"/>
        <rFont val="Times New Roman"/>
        <charset val="134"/>
      </rPr>
      <t>0.4</t>
    </r>
    <r>
      <rPr>
        <sz val="12"/>
        <color theme="1"/>
        <rFont val="仿宋"/>
        <charset val="134"/>
      </rPr>
      <t>公里，修复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仿宋"/>
        <charset val="134"/>
      </rPr>
      <t>立方米水窖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个。</t>
    </r>
  </si>
  <si>
    <t>水源村蒙克自安置点农村饮水维修养护项目</t>
  </si>
  <si>
    <r>
      <rPr>
        <sz val="12"/>
        <color theme="1"/>
        <rFont val="仿宋"/>
        <charset val="134"/>
      </rPr>
      <t>建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仿宋"/>
        <charset val="134"/>
      </rPr>
      <t>立方米水池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个，小型光伏抽水站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座</t>
    </r>
  </si>
  <si>
    <t>新华村把密片区农村饮水维修养护项目</t>
  </si>
  <si>
    <r>
      <rPr>
        <sz val="12"/>
        <color theme="1"/>
        <rFont val="仿宋"/>
        <charset val="134"/>
      </rPr>
      <t>更换光伏抽水设备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组，修复</t>
    </r>
    <r>
      <rPr>
        <sz val="12"/>
        <color theme="1"/>
        <rFont val="Times New Roman"/>
        <charset val="134"/>
      </rPr>
      <t>DN80</t>
    </r>
    <r>
      <rPr>
        <sz val="12"/>
        <color theme="1"/>
        <rFont val="仿宋"/>
        <charset val="134"/>
      </rPr>
      <t>高压无缝钢管</t>
    </r>
    <r>
      <rPr>
        <sz val="12"/>
        <color theme="1"/>
        <rFont val="Times New Roman"/>
        <charset val="134"/>
      </rPr>
      <t>0.03</t>
    </r>
    <r>
      <rPr>
        <sz val="12"/>
        <color theme="1"/>
        <rFont val="仿宋"/>
        <charset val="134"/>
      </rPr>
      <t>公里。</t>
    </r>
  </si>
  <si>
    <t>鲁史镇</t>
  </si>
  <si>
    <t>力马柯村农村饮水维修养护项目</t>
  </si>
  <si>
    <r>
      <rPr>
        <sz val="12"/>
        <color theme="1"/>
        <rFont val="仿宋"/>
        <charset val="134"/>
      </rPr>
      <t>建设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立方米水池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</t>
    </r>
    <r>
      <rPr>
        <sz val="12"/>
        <color theme="1"/>
        <rFont val="Times New Roman"/>
        <charset val="134"/>
      </rPr>
      <t>DN40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720</t>
    </r>
    <r>
      <rPr>
        <sz val="12"/>
        <color theme="1"/>
        <rFont val="仿宋"/>
        <charset val="134"/>
      </rPr>
      <t>米，</t>
    </r>
    <r>
      <rPr>
        <sz val="12"/>
        <color theme="1"/>
        <rFont val="Times New Roman"/>
        <charset val="134"/>
      </rPr>
      <t>DN65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仿宋"/>
        <charset val="134"/>
      </rPr>
      <t>米。</t>
    </r>
  </si>
  <si>
    <t>永新村大平掌小组农村饮水维修养护项目</t>
  </si>
  <si>
    <r>
      <rPr>
        <sz val="12"/>
        <color theme="1"/>
        <rFont val="仿宋"/>
        <charset val="134"/>
      </rPr>
      <t>建设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立方米水池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个，坝头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座，</t>
    </r>
    <r>
      <rPr>
        <sz val="12"/>
        <color theme="1"/>
        <rFont val="Times New Roman"/>
        <charset val="134"/>
      </rPr>
      <t>DN32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540</t>
    </r>
    <r>
      <rPr>
        <sz val="12"/>
        <color theme="1"/>
        <rFont val="仿宋"/>
        <charset val="134"/>
      </rPr>
      <t>米，</t>
    </r>
    <r>
      <rPr>
        <sz val="12"/>
        <color theme="1"/>
        <rFont val="Times New Roman"/>
        <charset val="134"/>
      </rPr>
      <t>PE40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仿宋"/>
        <charset val="134"/>
      </rPr>
      <t>米。</t>
    </r>
  </si>
  <si>
    <t>金马村农村饮水维修养护项目</t>
  </si>
  <si>
    <r>
      <rPr>
        <sz val="12"/>
        <color theme="1"/>
        <rFont val="仿宋"/>
        <charset val="134"/>
      </rPr>
      <t>安装入户</t>
    </r>
    <r>
      <rPr>
        <sz val="12"/>
        <color theme="1"/>
        <rFont val="Times New Roman"/>
        <charset val="134"/>
      </rPr>
      <t>DN15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1680</t>
    </r>
    <r>
      <rPr>
        <sz val="12"/>
        <color theme="1"/>
        <rFont val="仿宋"/>
        <charset val="134"/>
      </rPr>
      <t>米（勿把组）。</t>
    </r>
  </si>
  <si>
    <t>沿河村农村饮水维修养护项目</t>
  </si>
  <si>
    <r>
      <rPr>
        <sz val="12"/>
        <color theme="1"/>
        <rFont val="仿宋"/>
        <charset val="134"/>
      </rPr>
      <t>建设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仿宋"/>
        <charset val="134"/>
      </rPr>
      <t>立方米水池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个，安装入户</t>
    </r>
    <r>
      <rPr>
        <sz val="12"/>
        <color theme="1"/>
        <rFont val="Times New Roman"/>
        <charset val="134"/>
      </rPr>
      <t>DN15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仿宋"/>
        <charset val="134"/>
      </rPr>
      <t>米。</t>
    </r>
  </si>
  <si>
    <t>大寺乡</t>
  </si>
  <si>
    <t>德乐村林家地片区农村饮水维修养护项目</t>
  </si>
  <si>
    <r>
      <rPr>
        <sz val="12"/>
        <color theme="1"/>
        <rFont val="仿宋"/>
        <charset val="134"/>
      </rPr>
      <t>建设取水坝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座，</t>
    </r>
    <r>
      <rPr>
        <sz val="12"/>
        <color theme="1"/>
        <rFont val="Times New Roman"/>
        <charset val="134"/>
      </rPr>
      <t>PE25</t>
    </r>
    <r>
      <rPr>
        <sz val="12"/>
        <color theme="1"/>
        <rFont val="仿宋"/>
        <charset val="134"/>
      </rPr>
      <t>管道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"/>
        <charset val="134"/>
      </rPr>
      <t>公里，清水池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口。</t>
    </r>
  </si>
  <si>
    <t>岔河村大桥小组农村饮水维修养护项目</t>
  </si>
  <si>
    <r>
      <rPr>
        <sz val="12"/>
        <color theme="1"/>
        <rFont val="仿宋"/>
        <charset val="134"/>
      </rPr>
      <t>建设取水坝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座，</t>
    </r>
    <r>
      <rPr>
        <sz val="12"/>
        <color theme="1"/>
        <rFont val="Times New Roman"/>
        <charset val="134"/>
      </rPr>
      <t>PE25</t>
    </r>
    <r>
      <rPr>
        <sz val="12"/>
        <color theme="1"/>
        <rFont val="仿宋"/>
        <charset val="134"/>
      </rPr>
      <t>管道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公里，清水池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口。</t>
    </r>
  </si>
  <si>
    <t>马庄村中排小组农村饮水维修养护项目</t>
  </si>
  <si>
    <r>
      <rPr>
        <sz val="12"/>
        <color theme="1"/>
        <rFont val="仿宋"/>
        <charset val="134"/>
      </rPr>
      <t>安装</t>
    </r>
    <r>
      <rPr>
        <sz val="12"/>
        <color theme="1"/>
        <rFont val="Times New Roman"/>
        <charset val="134"/>
      </rPr>
      <t>PE25</t>
    </r>
    <r>
      <rPr>
        <sz val="12"/>
        <color theme="1"/>
        <rFont val="仿宋"/>
        <charset val="134"/>
      </rPr>
      <t>管道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公里，建设清水池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口。</t>
    </r>
  </si>
  <si>
    <t>大寺村栗子小组农村饮水维修养护项目</t>
  </si>
  <si>
    <r>
      <rPr>
        <sz val="12"/>
        <color theme="1"/>
        <rFont val="仿宋"/>
        <charset val="134"/>
      </rPr>
      <t>水源并网，建设蓄水池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个，安装水表，更换</t>
    </r>
    <r>
      <rPr>
        <sz val="12"/>
        <color theme="1"/>
        <rFont val="Times New Roman"/>
        <charset val="134"/>
      </rPr>
      <t>2.0</t>
    </r>
    <r>
      <rPr>
        <sz val="12"/>
        <color theme="1"/>
        <rFont val="仿宋"/>
        <charset val="134"/>
      </rPr>
      <t>铝塑管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公里。</t>
    </r>
  </si>
  <si>
    <t>马庄村高井槽小组农村饮水维修养护项目</t>
  </si>
  <si>
    <r>
      <rPr>
        <sz val="12"/>
        <color theme="1"/>
        <rFont val="仿宋"/>
        <charset val="134"/>
      </rPr>
      <t>主管道维修</t>
    </r>
    <r>
      <rPr>
        <sz val="12"/>
        <color theme="1"/>
        <rFont val="Times New Roman"/>
        <charset val="134"/>
      </rPr>
      <t>DN25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公里，进户管道维修</t>
    </r>
    <r>
      <rPr>
        <sz val="12"/>
        <color theme="1"/>
        <rFont val="Times New Roman"/>
        <charset val="134"/>
      </rPr>
      <t>DN15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1.5</t>
    </r>
    <r>
      <rPr>
        <sz val="12"/>
        <color theme="1"/>
        <rFont val="仿宋"/>
        <charset val="134"/>
      </rPr>
      <t>公里。</t>
    </r>
  </si>
  <si>
    <t>小湾镇</t>
  </si>
  <si>
    <t>小湾村山里安自然村饮水安全维修养护工程</t>
  </si>
  <si>
    <r>
      <rPr>
        <sz val="12"/>
        <color theme="1"/>
        <rFont val="仿宋"/>
        <charset val="134"/>
      </rPr>
      <t>水源修复：</t>
    </r>
    <r>
      <rPr>
        <sz val="12"/>
        <color theme="1"/>
        <rFont val="Times New Roman"/>
        <charset val="134"/>
      </rPr>
      <t>6m3</t>
    </r>
    <r>
      <rPr>
        <sz val="12"/>
        <color theme="1"/>
        <rFont val="仿宋"/>
        <charset val="134"/>
      </rPr>
      <t>水池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个</t>
    </r>
    <r>
      <rPr>
        <sz val="12"/>
        <color theme="1"/>
        <rFont val="Times New Roman"/>
        <charset val="134"/>
      </rPr>
      <t>,</t>
    </r>
    <r>
      <rPr>
        <sz val="12"/>
        <color theme="1"/>
        <rFont val="仿宋"/>
        <charset val="134"/>
      </rPr>
      <t>防护隔离网</t>
    </r>
    <r>
      <rPr>
        <sz val="12"/>
        <color theme="1"/>
        <rFont val="Times New Roman"/>
        <charset val="134"/>
      </rPr>
      <t>240m,</t>
    </r>
    <r>
      <rPr>
        <sz val="12"/>
        <color theme="1"/>
        <rFont val="仿宋"/>
        <charset val="134"/>
      </rPr>
      <t>安全警示牌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"/>
        <charset val="134"/>
      </rPr>
      <t>块，</t>
    </r>
    <r>
      <rPr>
        <sz val="12"/>
        <color theme="1"/>
        <rFont val="Times New Roman"/>
        <charset val="134"/>
      </rPr>
      <t>DN40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100m</t>
    </r>
    <r>
      <rPr>
        <sz val="12"/>
        <color theme="1"/>
        <rFont val="仿宋"/>
        <charset val="134"/>
      </rPr>
      <t>。</t>
    </r>
  </si>
  <si>
    <t>蕨菜村蕨菜自然村饮水安全维修养护工程</t>
  </si>
  <si>
    <r>
      <rPr>
        <sz val="12"/>
        <color theme="1"/>
        <rFont val="仿宋"/>
        <charset val="134"/>
      </rPr>
      <t>建</t>
    </r>
    <r>
      <rPr>
        <sz val="12"/>
        <color theme="1"/>
        <rFont val="Times New Roman"/>
        <charset val="134"/>
      </rPr>
      <t>50m3</t>
    </r>
    <r>
      <rPr>
        <sz val="12"/>
        <color theme="1"/>
        <rFont val="仿宋"/>
        <charset val="134"/>
      </rPr>
      <t>蓄水池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</t>
    </r>
  </si>
  <si>
    <t>梅竹村三坡自然村饮水安全维修养护工程</t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</si>
  <si>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1800m</t>
    </r>
    <r>
      <rPr>
        <sz val="12"/>
        <color theme="1"/>
        <rFont val="仿宋"/>
        <charset val="134"/>
      </rPr>
      <t>，</t>
    </r>
    <r>
      <rPr>
        <sz val="12"/>
        <color theme="1"/>
        <rFont val="Times New Roman"/>
        <charset val="134"/>
      </rPr>
      <t>DN15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2070m</t>
    </r>
    <r>
      <rPr>
        <sz val="12"/>
        <color theme="1"/>
        <rFont val="仿宋"/>
        <charset val="134"/>
      </rPr>
      <t>，一户一表安装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仿宋"/>
        <charset val="134"/>
      </rPr>
      <t>户。</t>
    </r>
  </si>
  <si>
    <t>梅竹村梅子箐自然村饮水安全维修养护工程</t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</si>
  <si>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300m</t>
    </r>
    <r>
      <rPr>
        <sz val="12"/>
        <color theme="1"/>
        <rFont val="仿宋"/>
        <charset val="134"/>
      </rPr>
      <t>，</t>
    </r>
    <r>
      <rPr>
        <sz val="12"/>
        <color theme="1"/>
        <rFont val="Times New Roman"/>
        <charset val="134"/>
      </rPr>
      <t>DN15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760m</t>
    </r>
    <r>
      <rPr>
        <sz val="12"/>
        <color theme="1"/>
        <rFont val="仿宋"/>
        <charset val="134"/>
      </rPr>
      <t>，一户一表安装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仿宋"/>
        <charset val="134"/>
      </rPr>
      <t>户。</t>
    </r>
  </si>
  <si>
    <t>腰街乡</t>
  </si>
  <si>
    <t>复兴村农村饮水维修养护项目</t>
  </si>
  <si>
    <t>水源点清理、保护和部分管线设备维修更换。</t>
  </si>
  <si>
    <t>腰街乡集镇片区农村饮水维修养护项目</t>
  </si>
  <si>
    <t>水源点清理、保护、抽水机维护及部分管线维修养护。</t>
  </si>
  <si>
    <t>洛党镇</t>
  </si>
  <si>
    <t>永和村农村饮水维修养护项目</t>
  </si>
  <si>
    <r>
      <rPr>
        <sz val="12"/>
        <color theme="1"/>
        <rFont val="仿宋"/>
        <charset val="134"/>
      </rPr>
      <t>坝头修复一个，</t>
    </r>
    <r>
      <rPr>
        <sz val="12"/>
        <color theme="1"/>
        <rFont val="Times New Roman"/>
        <charset val="134"/>
      </rPr>
      <t>DN32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仿宋"/>
        <charset val="134"/>
      </rPr>
      <t>米。</t>
    </r>
  </si>
  <si>
    <t>琼岳村农村饮水维修养护项目</t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</si>
  <si>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2400</t>
    </r>
    <r>
      <rPr>
        <sz val="12"/>
        <color theme="1"/>
        <rFont val="仿宋"/>
        <charset val="134"/>
      </rPr>
      <t>米，</t>
    </r>
    <r>
      <rPr>
        <sz val="12"/>
        <color theme="1"/>
        <rFont val="Times New Roman"/>
        <charset val="134"/>
      </rPr>
      <t>DN15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1600</t>
    </r>
    <r>
      <rPr>
        <sz val="12"/>
        <color theme="1"/>
        <rFont val="仿宋"/>
        <charset val="134"/>
      </rPr>
      <t>米。</t>
    </r>
  </si>
  <si>
    <t>鹿鸣村农村饮水维修养护项目</t>
  </si>
  <si>
    <r>
      <rPr>
        <sz val="12"/>
        <color theme="1"/>
        <rFont val="Times New Roman"/>
        <charset val="134"/>
      </rPr>
      <t>DN40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1800</t>
    </r>
    <r>
      <rPr>
        <sz val="12"/>
        <color theme="1"/>
        <rFont val="仿宋"/>
        <charset val="134"/>
      </rPr>
      <t>米，</t>
    </r>
    <r>
      <rPr>
        <sz val="12"/>
        <color theme="1"/>
        <rFont val="Times New Roman"/>
        <charset val="134"/>
      </rPr>
      <t>DN15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1500</t>
    </r>
    <r>
      <rPr>
        <sz val="12"/>
        <color theme="1"/>
        <rFont val="仿宋"/>
        <charset val="134"/>
      </rPr>
      <t>米。</t>
    </r>
  </si>
  <si>
    <t>荣上村农村饮水维修养护项目</t>
  </si>
  <si>
    <r>
      <rPr>
        <sz val="12"/>
        <color theme="1"/>
        <rFont val="仿宋"/>
        <charset val="134"/>
      </rPr>
      <t>新增一个取水点、</t>
    </r>
    <r>
      <rPr>
        <sz val="12"/>
        <color theme="1"/>
        <rFont val="Times New Roman"/>
        <charset val="134"/>
      </rPr>
      <t>DN40</t>
    </r>
    <r>
      <rPr>
        <sz val="12"/>
        <color theme="1"/>
        <rFont val="仿宋"/>
        <charset val="134"/>
      </rPr>
      <t>管安装</t>
    </r>
    <r>
      <rPr>
        <sz val="12"/>
        <color theme="1"/>
        <rFont val="Times New Roman"/>
        <charset val="134"/>
      </rPr>
      <t>860</t>
    </r>
    <r>
      <rPr>
        <sz val="12"/>
        <color theme="1"/>
        <rFont val="仿宋"/>
        <charset val="134"/>
      </rPr>
      <t>米，户表安装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仿宋"/>
        <charset val="134"/>
      </rPr>
      <t>户。</t>
    </r>
  </si>
  <si>
    <t>凤山镇</t>
  </si>
  <si>
    <t>象塘村白坟小组农村饮水维修养护项目</t>
  </si>
  <si>
    <r>
      <rPr>
        <sz val="12"/>
        <color theme="1"/>
        <rFont val="仿宋"/>
        <charset val="134"/>
      </rPr>
      <t>更换</t>
    </r>
    <r>
      <rPr>
        <sz val="12"/>
        <color theme="1"/>
        <rFont val="Times New Roman"/>
        <charset val="134"/>
      </rPr>
      <t>DN50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仿宋"/>
        <charset val="134"/>
      </rPr>
      <t>米，建设支墩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仿宋"/>
        <charset val="134"/>
      </rPr>
      <t>个</t>
    </r>
  </si>
  <si>
    <t>后山村农村饮水维修养护项目</t>
  </si>
  <si>
    <r>
      <rPr>
        <sz val="12"/>
        <color theme="1"/>
        <rFont val="仿宋"/>
        <charset val="134"/>
      </rPr>
      <t>在太阳水源点建设取水坝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座，过滤池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口。</t>
    </r>
  </si>
  <si>
    <t>东山村段家自然村农村饮水维修养护项目</t>
  </si>
  <si>
    <r>
      <rPr>
        <sz val="12"/>
        <color theme="1"/>
        <rFont val="仿宋"/>
        <charset val="134"/>
      </rPr>
      <t>建取水枢纽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座，水池维修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个，安装</t>
    </r>
    <r>
      <rPr>
        <sz val="12"/>
        <color theme="1"/>
        <rFont val="Times New Roman"/>
        <charset val="134"/>
      </rPr>
      <t>PE</t>
    </r>
    <r>
      <rPr>
        <sz val="12"/>
        <color theme="1"/>
        <rFont val="仿宋"/>
        <charset val="134"/>
      </rPr>
      <t>管道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公里。</t>
    </r>
  </si>
  <si>
    <t>红木村小组农村饮水维修养护项目</t>
  </si>
  <si>
    <r>
      <rPr>
        <sz val="12"/>
        <color theme="1"/>
        <rFont val="仿宋"/>
        <charset val="134"/>
      </rPr>
      <t>新建取水枢纽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个，更换</t>
    </r>
    <r>
      <rPr>
        <sz val="12"/>
        <color theme="1"/>
        <rFont val="Times New Roman"/>
        <charset val="134"/>
      </rPr>
      <t>PE32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2000</t>
    </r>
    <r>
      <rPr>
        <sz val="12"/>
        <color theme="1"/>
        <rFont val="仿宋"/>
        <charset val="134"/>
      </rPr>
      <t>米。</t>
    </r>
  </si>
  <si>
    <t>勐佑镇</t>
  </si>
  <si>
    <t>河东村农村饮水维修养护项目</t>
  </si>
  <si>
    <r>
      <rPr>
        <sz val="12"/>
        <color theme="1"/>
        <rFont val="仿宋"/>
        <charset val="134"/>
      </rPr>
      <t>新建前池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"/>
        <charset val="134"/>
      </rPr>
      <t>个，</t>
    </r>
    <r>
      <rPr>
        <sz val="12"/>
        <color theme="1"/>
        <rFont val="Times New Roman"/>
        <charset val="134"/>
      </rPr>
      <t>PE40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1.8</t>
    </r>
    <r>
      <rPr>
        <sz val="12"/>
        <color theme="1"/>
        <rFont val="仿宋"/>
        <charset val="134"/>
      </rPr>
      <t>公里。</t>
    </r>
  </si>
  <si>
    <t>新寨村麦子地小组农村饮水维修养护项目</t>
  </si>
  <si>
    <r>
      <rPr>
        <sz val="12"/>
        <color theme="1"/>
        <rFont val="仿宋"/>
        <charset val="134"/>
      </rPr>
      <t>部分</t>
    </r>
    <r>
      <rPr>
        <sz val="12"/>
        <color theme="1"/>
        <rFont val="Times New Roman"/>
        <charset val="134"/>
      </rPr>
      <t>DN40</t>
    </r>
    <r>
      <rPr>
        <sz val="12"/>
        <color theme="1"/>
        <rFont val="仿宋"/>
        <charset val="134"/>
      </rPr>
      <t>管更换为</t>
    </r>
    <r>
      <rPr>
        <sz val="12"/>
        <color theme="1"/>
        <rFont val="Times New Roman"/>
        <charset val="134"/>
      </rPr>
      <t>PE32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6500</t>
    </r>
    <r>
      <rPr>
        <sz val="12"/>
        <color theme="1"/>
        <rFont val="仿宋"/>
        <charset val="134"/>
      </rPr>
      <t>米以及接头。</t>
    </r>
  </si>
  <si>
    <t>界牌村三角山自然村农村饮水维修养护项目</t>
  </si>
  <si>
    <r>
      <rPr>
        <sz val="12"/>
        <color theme="1"/>
        <rFont val="仿宋"/>
        <charset val="134"/>
      </rPr>
      <t>建设取水坝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座；，</t>
    </r>
    <r>
      <rPr>
        <sz val="12"/>
        <color theme="1"/>
        <rFont val="Times New Roman"/>
        <charset val="134"/>
      </rPr>
      <t>PE32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6000</t>
    </r>
    <r>
      <rPr>
        <sz val="12"/>
        <color theme="1"/>
        <rFont val="仿宋"/>
        <charset val="134"/>
      </rPr>
      <t>米；</t>
    </r>
    <r>
      <rPr>
        <sz val="12"/>
        <color theme="1"/>
        <rFont val="Times New Roman"/>
        <charset val="134"/>
      </rPr>
      <t>PE16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仿宋"/>
        <charset val="134"/>
      </rPr>
      <t>米；安装水表</t>
    </r>
    <r>
      <rPr>
        <sz val="12"/>
        <color theme="1"/>
        <rFont val="Times New Roman"/>
        <charset val="134"/>
      </rPr>
      <t>48</t>
    </r>
    <r>
      <rPr>
        <sz val="12"/>
        <color theme="1"/>
        <rFont val="仿宋"/>
        <charset val="134"/>
      </rPr>
      <t>套。</t>
    </r>
  </si>
  <si>
    <t>高山村红木树小组农村饮水维修养护项目</t>
  </si>
  <si>
    <r>
      <rPr>
        <sz val="12"/>
        <color theme="1"/>
        <rFont val="仿宋"/>
        <charset val="134"/>
      </rPr>
      <t>水泵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个，电源线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仿宋"/>
        <charset val="134"/>
      </rPr>
      <t>米，蓄水塔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</t>
    </r>
    <r>
      <rPr>
        <sz val="12"/>
        <color theme="1"/>
        <rFont val="Times New Roman"/>
        <charset val="134"/>
      </rPr>
      <t>PE25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公里。</t>
    </r>
  </si>
  <si>
    <t>三岔河镇</t>
  </si>
  <si>
    <t>棉花林村农村饮水维修养护项目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</si>
  <si>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"/>
        <charset val="134"/>
      </rPr>
      <t>购置维护色普鲁大沟提水设备；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"/>
        <charset val="134"/>
      </rPr>
      <t>维护棉花林自然村管网设施。</t>
    </r>
  </si>
  <si>
    <t>松花村岭岗寨小组农村饮水维修养护项目</t>
  </si>
  <si>
    <r>
      <rPr>
        <sz val="12"/>
        <color theme="1"/>
        <rFont val="仿宋"/>
        <charset val="134"/>
      </rPr>
      <t>建设蓄水池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座，架设</t>
    </r>
    <r>
      <rPr>
        <sz val="12"/>
        <color theme="1"/>
        <rFont val="Times New Roman"/>
        <charset val="134"/>
      </rPr>
      <t>PE</t>
    </r>
    <r>
      <rPr>
        <sz val="12"/>
        <color theme="1"/>
        <rFont val="仿宋"/>
        <charset val="134"/>
      </rPr>
      <t>管道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公里，清水池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座。</t>
    </r>
  </si>
  <si>
    <t>大龙潭村农村饮水维修养护项目</t>
  </si>
  <si>
    <r>
      <rPr>
        <sz val="12"/>
        <color theme="1"/>
        <rFont val="仿宋"/>
        <charset val="134"/>
      </rPr>
      <t>建设蓄水池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个，维修饮水管道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"/>
        <charset val="134"/>
      </rPr>
      <t>公里。</t>
    </r>
  </si>
  <si>
    <t>王平村农村饮水维修养护项目</t>
  </si>
  <si>
    <r>
      <rPr>
        <sz val="12"/>
        <color theme="1"/>
        <rFont val="仿宋"/>
        <charset val="134"/>
      </rPr>
      <t>设计打井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口，购置抽水设备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台，维修饮水管网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"/>
        <charset val="134"/>
      </rPr>
      <t>公里。</t>
    </r>
  </si>
  <si>
    <t>雪山镇</t>
  </si>
  <si>
    <t>中山村农村饮水维修养护项目</t>
  </si>
  <si>
    <r>
      <rPr>
        <sz val="12"/>
        <color theme="1"/>
        <rFont val="仿宋"/>
        <charset val="134"/>
      </rPr>
      <t>维修</t>
    </r>
    <r>
      <rPr>
        <sz val="12"/>
        <color theme="1"/>
        <rFont val="Times New Roman"/>
        <charset val="134"/>
      </rPr>
      <t>24m³</t>
    </r>
    <r>
      <rPr>
        <sz val="12"/>
        <color theme="1"/>
        <rFont val="仿宋"/>
        <charset val="134"/>
      </rPr>
      <t>蓄水池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"/>
        <charset val="134"/>
      </rPr>
      <t>个，更换</t>
    </r>
    <r>
      <rPr>
        <sz val="12"/>
        <color theme="1"/>
        <rFont val="Times New Roman"/>
        <charset val="134"/>
      </rPr>
      <t>PE25</t>
    </r>
    <r>
      <rPr>
        <sz val="12"/>
        <color theme="1"/>
        <rFont val="仿宋"/>
        <charset val="134"/>
      </rPr>
      <t>管道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仿宋"/>
        <charset val="134"/>
      </rPr>
      <t>米。涉及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"/>
        <charset val="134"/>
      </rPr>
      <t>个村民小组</t>
    </r>
    <r>
      <rPr>
        <sz val="12"/>
        <color theme="1"/>
        <rFont val="Times New Roman"/>
        <charset val="134"/>
      </rPr>
      <t>296</t>
    </r>
    <r>
      <rPr>
        <sz val="12"/>
        <color theme="1"/>
        <rFont val="仿宋"/>
        <charset val="134"/>
      </rPr>
      <t>户农</t>
    </r>
    <r>
      <rPr>
        <sz val="12"/>
        <color theme="1"/>
        <rFont val="Times New Roman"/>
        <charset val="134"/>
      </rPr>
      <t>1010</t>
    </r>
    <r>
      <rPr>
        <sz val="12"/>
        <color theme="1"/>
        <rFont val="仿宋"/>
        <charset val="134"/>
      </rPr>
      <t>人。</t>
    </r>
  </si>
  <si>
    <t>新民村农村饮水维修养护项目</t>
  </si>
  <si>
    <r>
      <rPr>
        <sz val="12"/>
        <color theme="1"/>
        <rFont val="仿宋"/>
        <charset val="134"/>
      </rPr>
      <t>维修水源坝头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座，更换</t>
    </r>
    <r>
      <rPr>
        <sz val="12"/>
        <color theme="1"/>
        <rFont val="Times New Roman"/>
        <charset val="134"/>
      </rPr>
      <t>PE40</t>
    </r>
    <r>
      <rPr>
        <sz val="12"/>
        <color theme="1"/>
        <rFont val="仿宋"/>
        <charset val="134"/>
      </rPr>
      <t>管道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仿宋"/>
        <charset val="134"/>
      </rPr>
      <t>米，架设防护栏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仿宋"/>
        <charset val="134"/>
      </rPr>
      <t>米。涉及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仿宋"/>
        <charset val="134"/>
      </rPr>
      <t>个村民小组</t>
    </r>
    <r>
      <rPr>
        <sz val="12"/>
        <color theme="1"/>
        <rFont val="Times New Roman"/>
        <charset val="134"/>
      </rPr>
      <t>1077</t>
    </r>
    <r>
      <rPr>
        <sz val="12"/>
        <color theme="1"/>
        <rFont val="仿宋"/>
        <charset val="134"/>
      </rPr>
      <t>户</t>
    </r>
    <r>
      <rPr>
        <sz val="12"/>
        <color theme="1"/>
        <rFont val="Times New Roman"/>
        <charset val="134"/>
      </rPr>
      <t>4484</t>
    </r>
    <r>
      <rPr>
        <sz val="12"/>
        <color theme="1"/>
        <rFont val="仿宋"/>
        <charset val="134"/>
      </rPr>
      <t>人。</t>
    </r>
  </si>
  <si>
    <t>郭大寨乡</t>
  </si>
  <si>
    <t>平掌村农村饮水维修养护项目</t>
  </si>
  <si>
    <r>
      <rPr>
        <sz val="12"/>
        <color theme="1"/>
        <rFont val="仿宋"/>
        <charset val="134"/>
      </rPr>
      <t>建设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仿宋"/>
        <charset val="134"/>
      </rPr>
      <t>立方米水池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个，</t>
    </r>
    <r>
      <rPr>
        <sz val="12"/>
        <color theme="1"/>
        <rFont val="Times New Roman"/>
        <charset val="134"/>
      </rPr>
      <t>PE32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公里。</t>
    </r>
  </si>
  <si>
    <t>卡斯村鱼塘坡自然村农村饮水维修养护项目</t>
  </si>
  <si>
    <r>
      <rPr>
        <sz val="12"/>
        <color theme="1"/>
        <rFont val="仿宋"/>
        <charset val="134"/>
      </rPr>
      <t>架设</t>
    </r>
    <r>
      <rPr>
        <sz val="12"/>
        <color theme="1"/>
        <rFont val="Times New Roman"/>
        <charset val="134"/>
      </rPr>
      <t>PE32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1.9</t>
    </r>
    <r>
      <rPr>
        <sz val="12"/>
        <color theme="1"/>
        <rFont val="仿宋"/>
        <charset val="134"/>
      </rPr>
      <t>公里。</t>
    </r>
  </si>
  <si>
    <t>政府机关片区农村饮水维护工程</t>
  </si>
  <si>
    <r>
      <rPr>
        <sz val="12"/>
        <color theme="1"/>
        <rFont val="仿宋"/>
        <charset val="134"/>
      </rPr>
      <t>架设</t>
    </r>
    <r>
      <rPr>
        <sz val="12"/>
        <color theme="1"/>
        <rFont val="Times New Roman"/>
        <charset val="134"/>
      </rPr>
      <t>PE32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2.6</t>
    </r>
    <r>
      <rPr>
        <sz val="12"/>
        <color theme="1"/>
        <rFont val="仿宋"/>
        <charset val="134"/>
      </rPr>
      <t>公里。</t>
    </r>
  </si>
  <si>
    <t>郭大寨村水磨河片区农村饮水维护工程</t>
  </si>
  <si>
    <r>
      <rPr>
        <sz val="12"/>
        <color theme="1"/>
        <rFont val="仿宋"/>
        <charset val="134"/>
      </rPr>
      <t>架设</t>
    </r>
    <r>
      <rPr>
        <sz val="12"/>
        <color theme="1"/>
        <rFont val="Times New Roman"/>
        <charset val="134"/>
      </rPr>
      <t>PE32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1.3</t>
    </r>
    <r>
      <rPr>
        <sz val="12"/>
        <color theme="1"/>
        <rFont val="仿宋"/>
        <charset val="134"/>
      </rPr>
      <t>公里。</t>
    </r>
  </si>
  <si>
    <t>卡思村李子树水库维修养护建设项目</t>
  </si>
  <si>
    <t>对李子树水库小型水库进行维修养护</t>
  </si>
  <si>
    <t>33事业发展类</t>
  </si>
  <si>
    <t>农林水支出—水利—水利工程建设2130305</t>
  </si>
  <si>
    <t>营盘镇</t>
  </si>
  <si>
    <t>政府机关片区农村饮水维修养护项目</t>
  </si>
  <si>
    <r>
      <rPr>
        <sz val="12"/>
        <color theme="1"/>
        <rFont val="仿宋"/>
        <charset val="134"/>
      </rPr>
      <t>二台山抽水站维修，大沙坝片</t>
    </r>
    <r>
      <rPr>
        <sz val="12"/>
        <color theme="1"/>
        <rFont val="Times New Roman"/>
        <charset val="134"/>
      </rPr>
      <t>DN32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1500</t>
    </r>
    <r>
      <rPr>
        <sz val="12"/>
        <color theme="1"/>
        <rFont val="仿宋"/>
        <charset val="134"/>
      </rPr>
      <t>米，小青树片</t>
    </r>
    <r>
      <rPr>
        <sz val="12"/>
        <color theme="1"/>
        <rFont val="Times New Roman"/>
        <charset val="134"/>
      </rPr>
      <t>DN50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1600</t>
    </r>
    <r>
      <rPr>
        <sz val="12"/>
        <color theme="1"/>
        <rFont val="仿宋"/>
        <charset val="134"/>
      </rPr>
      <t>米</t>
    </r>
  </si>
  <si>
    <t>安平村打死格片农村饮水维修养护项目</t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</si>
  <si>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仿宋"/>
        <charset val="134"/>
      </rPr>
      <t>米</t>
    </r>
  </si>
  <si>
    <t>田坝口村大地农村饮水维修养护项目</t>
  </si>
  <si>
    <r>
      <rPr>
        <sz val="12"/>
        <color theme="1"/>
        <rFont val="Times New Roman"/>
        <charset val="134"/>
      </rPr>
      <t>DN32</t>
    </r>
    <r>
      <rPr>
        <sz val="12"/>
        <color theme="1"/>
        <rFont val="仿宋"/>
        <charset val="134"/>
      </rPr>
      <t>钢管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仿宋"/>
        <charset val="134"/>
      </rPr>
      <t>米</t>
    </r>
  </si>
  <si>
    <t>景杏村三甲农村饮水维修养护项目</t>
  </si>
  <si>
    <r>
      <rPr>
        <sz val="12"/>
        <color theme="1"/>
        <rFont val="仿宋"/>
        <charset val="134"/>
      </rPr>
      <t>水源新建，</t>
    </r>
    <r>
      <rPr>
        <sz val="12"/>
        <color theme="1"/>
        <rFont val="Times New Roman"/>
        <charset val="134"/>
      </rPr>
      <t>φ40PE</t>
    </r>
    <r>
      <rPr>
        <sz val="12"/>
        <color theme="1"/>
        <rFont val="仿宋"/>
        <charset val="134"/>
      </rPr>
      <t>管</t>
    </r>
    <r>
      <rPr>
        <sz val="12"/>
        <color theme="1"/>
        <rFont val="Times New Roman"/>
        <charset val="134"/>
      </rPr>
      <t>2600</t>
    </r>
    <r>
      <rPr>
        <sz val="12"/>
        <color theme="1"/>
        <rFont val="仿宋"/>
        <charset val="134"/>
      </rPr>
      <t>米，</t>
    </r>
    <r>
      <rPr>
        <sz val="12"/>
        <color theme="1"/>
        <rFont val="Times New Roman"/>
        <charset val="134"/>
      </rPr>
      <t>φ20PE1200</t>
    </r>
    <r>
      <rPr>
        <sz val="12"/>
        <color theme="1"/>
        <rFont val="仿宋"/>
        <charset val="134"/>
      </rPr>
      <t>米</t>
    </r>
  </si>
  <si>
    <r>
      <rPr>
        <b/>
        <sz val="12"/>
        <color theme="1"/>
        <rFont val="仿宋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仿宋"/>
        <charset val="134"/>
      </rPr>
      <t>计</t>
    </r>
  </si>
  <si>
    <t>凤庆县2022年中央水利发展资金及项目分配计划表</t>
  </si>
  <si>
    <t>项目实施单位</t>
  </si>
  <si>
    <t>绩效目标</t>
  </si>
  <si>
    <t>凤庆县水务局</t>
  </si>
  <si>
    <t>凤庆县2022年河道治理项目</t>
  </si>
  <si>
    <t>建设凤庆河（凤山-大兴段）、黑河（鲁史-新华段）河道治理2条8.54公里。</t>
  </si>
  <si>
    <t>进一步提升河道功能，增加灌溉农田能力，保障群众的生产用水安全。项目受益1个行政村1个自然村15村民小组222户农户960人，其中脱贫人口130户410人。</t>
  </si>
  <si>
    <t>凤庆县2022年小型病险水库除险加固项目</t>
  </si>
  <si>
    <t>对洗麻塘水库、金场坝水库2座小型病险水库进行除险加固，使水库能正常发挥蓄水功能。</t>
  </si>
  <si>
    <t>新增和改善灌溉面积≥1960亩，受益贫困人口满意度≥90%。项目受益6个行政村10个自然村358户农户1124人，其中脱贫不稳定户、边缘易致贫户、其他农村低收入群体136户415人。</t>
  </si>
  <si>
    <t>凤庆县2022年小型水库维修养护项目</t>
  </si>
  <si>
    <t>对砚池水库、大坝水库、黑马塘水库、干沙坝水库、黄草坝水库、四十八道河水库等20座小型水库进行维修养护。</t>
  </si>
  <si>
    <t>水利工程维修养护数量≥21座，生产条件改善带动农业亩均产量增加≥15920斤，新增和改善灌溉面积≥5960亩，受益贫困人口满意度≥90%。项目受益30个行政村50个自然村558户农户2124人，其中脱贫不稳定户、边缘易致贫户、其他农村低收入群体320户1226人。</t>
  </si>
  <si>
    <t>凤庆县2022年水资源管理级节约用水项目</t>
  </si>
  <si>
    <t>规模以上取水在线计量设施新建或改建数量3个</t>
  </si>
  <si>
    <t>加强水资源管理，促进农田生产持续健康发展。项目受益10个行政村40个自然村580户农户1423人，其中脱贫不稳定户、边缘易致贫户、其他农村低收入群体210户813人。</t>
  </si>
  <si>
    <t>农林水支出—水利—水资源节约管理与保护2130311</t>
  </si>
  <si>
    <t>凤庆县2022年山洪灾害防治及维修养护项目</t>
  </si>
  <si>
    <t>对全县的山洪灾害防治及非工程措施进行维修养护</t>
  </si>
  <si>
    <t>山洪灾害防治达到标准要求；信息平台正常运行。项目受益65个行政村380户农户1423人，其中脱贫不稳定户、边缘易致贫户、其他农村低收入群体135户436人。</t>
  </si>
  <si>
    <t>农林水支出—水利—防汛2130314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</si>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</sst>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0"/>
      <color rgb="FF000000"/>
      <name val="仿宋"/>
      <charset val="134"/>
    </font>
    <font>
      <sz val="12"/>
      <color indexed="8"/>
      <name val="宋体"/>
      <charset val="134"/>
    </font>
    <font>
      <sz val="11"/>
      <color rgb="FF000000"/>
      <name val="仿宋"/>
      <charset val="134"/>
    </font>
    <font>
      <b/>
      <sz val="14"/>
      <name val="宋体"/>
      <charset val="134"/>
      <scheme val="minor"/>
    </font>
    <font>
      <b/>
      <sz val="10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9"/>
      <color rgb="FF000000"/>
      <name val="仿宋"/>
      <charset val="134"/>
    </font>
    <font>
      <sz val="12"/>
      <color rgb="FFFF0000"/>
      <name val="Times New Roman"/>
      <charset val="134"/>
    </font>
    <font>
      <sz val="12"/>
      <color rgb="FFFF0000"/>
      <name val="仿宋"/>
      <charset val="134"/>
    </font>
    <font>
      <sz val="11"/>
      <color rgb="FFFF0000"/>
      <name val="仿宋"/>
      <charset val="134"/>
    </font>
    <font>
      <b/>
      <sz val="12"/>
      <color theme="1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17" borderId="10" applyNumberFormat="0" applyAlignment="0" applyProtection="0">
      <alignment vertical="center"/>
    </xf>
    <xf numFmtId="0" fontId="37" fillId="17" borderId="6" applyNumberFormat="0" applyAlignment="0" applyProtection="0">
      <alignment vertical="center"/>
    </xf>
    <xf numFmtId="0" fontId="38" fillId="21" borderId="12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workbookViewId="0">
      <selection activeCell="J8" sqref="J8"/>
    </sheetView>
  </sheetViews>
  <sheetFormatPr defaultColWidth="37.875" defaultRowHeight="13.5"/>
  <cols>
    <col min="1" max="1" width="16.6416666666667" style="1" customWidth="1"/>
    <col min="2" max="2" width="37.875" style="1" customWidth="1"/>
    <col min="3" max="3" width="37.875" style="1" hidden="1" customWidth="1"/>
    <col min="4" max="4" width="18.5833333333333" style="1" customWidth="1"/>
    <col min="5" max="7" width="19.75" style="1" customWidth="1"/>
    <col min="8" max="8" width="39.125" style="1" customWidth="1"/>
    <col min="9" max="11" width="19.75" style="1" customWidth="1"/>
    <col min="12" max="12" width="11.75" style="1" customWidth="1"/>
    <col min="13" max="16384" width="37.875" style="1" customWidth="1"/>
  </cols>
  <sheetData>
    <row r="1" s="1" customFormat="1" ht="24" customHeight="1" spans="1:12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1" customFormat="1" ht="47" customHeight="1" spans="1:12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9" t="s">
        <v>9</v>
      </c>
      <c r="J2" s="19" t="s">
        <v>10</v>
      </c>
      <c r="K2" s="19" t="s">
        <v>11</v>
      </c>
      <c r="L2" s="7" t="s">
        <v>12</v>
      </c>
    </row>
    <row r="3" s="1" customFormat="1" ht="33" customHeight="1" spans="1:12">
      <c r="A3" s="25" t="s">
        <v>13</v>
      </c>
      <c r="B3" s="26" t="s">
        <v>14</v>
      </c>
      <c r="C3" s="27" t="s">
        <v>15</v>
      </c>
      <c r="D3" s="28">
        <v>4</v>
      </c>
      <c r="E3" s="12" t="s">
        <v>16</v>
      </c>
      <c r="F3" s="12" t="s">
        <v>17</v>
      </c>
      <c r="G3" s="29" t="s">
        <v>18</v>
      </c>
      <c r="H3" s="12" t="s">
        <v>19</v>
      </c>
      <c r="I3" s="12" t="s">
        <v>20</v>
      </c>
      <c r="J3" s="12" t="s">
        <v>21</v>
      </c>
      <c r="K3" s="12" t="s">
        <v>22</v>
      </c>
      <c r="L3" s="16"/>
    </row>
    <row r="4" s="1" customFormat="1" ht="19" customHeight="1" spans="1:12">
      <c r="A4" s="27"/>
      <c r="B4" s="26" t="s">
        <v>23</v>
      </c>
      <c r="C4" s="25" t="s">
        <v>24</v>
      </c>
      <c r="D4" s="28">
        <v>4</v>
      </c>
      <c r="E4" s="12" t="s">
        <v>16</v>
      </c>
      <c r="F4" s="12" t="s">
        <v>17</v>
      </c>
      <c r="G4" s="12" t="s">
        <v>18</v>
      </c>
      <c r="H4" s="12" t="s">
        <v>19</v>
      </c>
      <c r="I4" s="12" t="s">
        <v>20</v>
      </c>
      <c r="J4" s="12" t="s">
        <v>21</v>
      </c>
      <c r="K4" s="12" t="s">
        <v>22</v>
      </c>
      <c r="L4" s="16"/>
    </row>
    <row r="5" s="1" customFormat="1" ht="32" customHeight="1" spans="1:12">
      <c r="A5" s="27"/>
      <c r="B5" s="26" t="s">
        <v>25</v>
      </c>
      <c r="C5" s="27" t="s">
        <v>26</v>
      </c>
      <c r="D5" s="28">
        <v>8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2" t="s">
        <v>22</v>
      </c>
      <c r="L5" s="16"/>
    </row>
    <row r="6" s="1" customFormat="1" ht="19" customHeight="1" spans="1:12">
      <c r="A6" s="27"/>
      <c r="B6" s="26" t="s">
        <v>27</v>
      </c>
      <c r="C6" s="28"/>
      <c r="D6" s="28">
        <f>SUM(D3:D5)</f>
        <v>16</v>
      </c>
      <c r="E6" s="28"/>
      <c r="F6" s="16"/>
      <c r="G6" s="16"/>
      <c r="H6" s="16"/>
      <c r="I6" s="16"/>
      <c r="J6" s="16"/>
      <c r="K6" s="16"/>
      <c r="L6" s="16"/>
    </row>
    <row r="7" s="1" customFormat="1" ht="29.25" customHeight="1" spans="1:12">
      <c r="A7" s="25" t="s">
        <v>28</v>
      </c>
      <c r="B7" s="26" t="s">
        <v>29</v>
      </c>
      <c r="C7" s="25" t="s">
        <v>30</v>
      </c>
      <c r="D7" s="28">
        <v>4</v>
      </c>
      <c r="E7" s="12" t="s">
        <v>16</v>
      </c>
      <c r="F7" s="12" t="s">
        <v>17</v>
      </c>
      <c r="G7" s="12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6"/>
    </row>
    <row r="8" s="1" customFormat="1" ht="48.75" customHeight="1" spans="1:12">
      <c r="A8" s="27"/>
      <c r="B8" s="26" t="s">
        <v>31</v>
      </c>
      <c r="C8" s="25" t="s">
        <v>32</v>
      </c>
      <c r="D8" s="28">
        <v>4</v>
      </c>
      <c r="E8" s="12" t="s">
        <v>16</v>
      </c>
      <c r="F8" s="12" t="s">
        <v>17</v>
      </c>
      <c r="G8" s="12" t="s">
        <v>18</v>
      </c>
      <c r="H8" s="12" t="s">
        <v>19</v>
      </c>
      <c r="I8" s="12" t="s">
        <v>20</v>
      </c>
      <c r="J8" s="12" t="s">
        <v>21</v>
      </c>
      <c r="K8" s="12" t="s">
        <v>22</v>
      </c>
      <c r="L8" s="16"/>
    </row>
    <row r="9" s="1" customFormat="1" ht="32" customHeight="1" spans="1:12">
      <c r="A9" s="27"/>
      <c r="B9" s="26" t="s">
        <v>33</v>
      </c>
      <c r="C9" s="25" t="s">
        <v>34</v>
      </c>
      <c r="D9" s="28">
        <v>5</v>
      </c>
      <c r="E9" s="12" t="s">
        <v>16</v>
      </c>
      <c r="F9" s="12" t="s">
        <v>17</v>
      </c>
      <c r="G9" s="12" t="s">
        <v>18</v>
      </c>
      <c r="H9" s="12" t="s">
        <v>19</v>
      </c>
      <c r="I9" s="12" t="s">
        <v>20</v>
      </c>
      <c r="J9" s="12" t="s">
        <v>21</v>
      </c>
      <c r="K9" s="12" t="s">
        <v>22</v>
      </c>
      <c r="L9" s="16"/>
    </row>
    <row r="10" s="1" customFormat="1" ht="31.5" customHeight="1" spans="1:12">
      <c r="A10" s="27"/>
      <c r="B10" s="26" t="s">
        <v>35</v>
      </c>
      <c r="C10" s="25" t="s">
        <v>36</v>
      </c>
      <c r="D10" s="28">
        <v>3</v>
      </c>
      <c r="E10" s="12" t="s">
        <v>16</v>
      </c>
      <c r="F10" s="12" t="s">
        <v>17</v>
      </c>
      <c r="G10" s="12" t="s">
        <v>18</v>
      </c>
      <c r="H10" s="12" t="s">
        <v>19</v>
      </c>
      <c r="I10" s="12" t="s">
        <v>20</v>
      </c>
      <c r="J10" s="12" t="s">
        <v>21</v>
      </c>
      <c r="K10" s="12" t="s">
        <v>22</v>
      </c>
      <c r="L10" s="16"/>
    </row>
    <row r="11" s="1" customFormat="1" ht="17" customHeight="1" spans="1:12">
      <c r="A11" s="27"/>
      <c r="B11" s="26" t="s">
        <v>27</v>
      </c>
      <c r="C11" s="28"/>
      <c r="D11" s="28">
        <f>SUM(D7:D10)</f>
        <v>16</v>
      </c>
      <c r="E11" s="28"/>
      <c r="F11" s="16"/>
      <c r="G11" s="16"/>
      <c r="H11" s="16"/>
      <c r="I11" s="16"/>
      <c r="J11" s="16"/>
      <c r="K11" s="16"/>
      <c r="L11" s="16"/>
    </row>
    <row r="12" s="1" customFormat="1" ht="28.5" customHeight="1" spans="1:12">
      <c r="A12" s="25" t="s">
        <v>37</v>
      </c>
      <c r="B12" s="26" t="s">
        <v>38</v>
      </c>
      <c r="C12" s="25" t="s">
        <v>39</v>
      </c>
      <c r="D12" s="28">
        <v>4</v>
      </c>
      <c r="E12" s="12" t="s">
        <v>16</v>
      </c>
      <c r="F12" s="12" t="s">
        <v>17</v>
      </c>
      <c r="G12" s="12" t="s">
        <v>18</v>
      </c>
      <c r="H12" s="12" t="s">
        <v>19</v>
      </c>
      <c r="I12" s="12" t="s">
        <v>20</v>
      </c>
      <c r="J12" s="12" t="s">
        <v>21</v>
      </c>
      <c r="K12" s="12" t="s">
        <v>22</v>
      </c>
      <c r="L12" s="16"/>
    </row>
    <row r="13" s="1" customFormat="1" ht="31" customHeight="1" spans="1:12">
      <c r="A13" s="27"/>
      <c r="B13" s="26" t="s">
        <v>40</v>
      </c>
      <c r="C13" s="25" t="s">
        <v>41</v>
      </c>
      <c r="D13" s="28">
        <v>4</v>
      </c>
      <c r="E13" s="12" t="s">
        <v>16</v>
      </c>
      <c r="F13" s="12" t="s">
        <v>17</v>
      </c>
      <c r="G13" s="12" t="s">
        <v>18</v>
      </c>
      <c r="H13" s="12" t="s">
        <v>19</v>
      </c>
      <c r="I13" s="12" t="s">
        <v>20</v>
      </c>
      <c r="J13" s="12" t="s">
        <v>21</v>
      </c>
      <c r="K13" s="12" t="s">
        <v>22</v>
      </c>
      <c r="L13" s="16"/>
    </row>
    <row r="14" s="1" customFormat="1" ht="19" customHeight="1" spans="1:12">
      <c r="A14" s="27"/>
      <c r="B14" s="26" t="s">
        <v>42</v>
      </c>
      <c r="C14" s="25" t="s">
        <v>43</v>
      </c>
      <c r="D14" s="28">
        <v>3</v>
      </c>
      <c r="E14" s="12" t="s">
        <v>16</v>
      </c>
      <c r="F14" s="12" t="s">
        <v>17</v>
      </c>
      <c r="G14" s="12" t="s">
        <v>18</v>
      </c>
      <c r="H14" s="12" t="s">
        <v>19</v>
      </c>
      <c r="I14" s="12" t="s">
        <v>20</v>
      </c>
      <c r="J14" s="12" t="s">
        <v>21</v>
      </c>
      <c r="K14" s="12" t="s">
        <v>22</v>
      </c>
      <c r="L14" s="16"/>
    </row>
    <row r="15" s="1" customFormat="1" ht="27" customHeight="1" spans="1:12">
      <c r="A15" s="27"/>
      <c r="B15" s="26" t="s">
        <v>44</v>
      </c>
      <c r="C15" s="25" t="s">
        <v>45</v>
      </c>
      <c r="D15" s="28">
        <v>2</v>
      </c>
      <c r="E15" s="12" t="s">
        <v>16</v>
      </c>
      <c r="F15" s="12" t="s">
        <v>17</v>
      </c>
      <c r="G15" s="12" t="s">
        <v>18</v>
      </c>
      <c r="H15" s="12" t="s">
        <v>19</v>
      </c>
      <c r="I15" s="12" t="s">
        <v>20</v>
      </c>
      <c r="J15" s="12" t="s">
        <v>21</v>
      </c>
      <c r="K15" s="12" t="s">
        <v>22</v>
      </c>
      <c r="L15" s="16"/>
    </row>
    <row r="16" s="1" customFormat="1" ht="16" customHeight="1" spans="1:12">
      <c r="A16" s="27"/>
      <c r="B16" s="26" t="s">
        <v>27</v>
      </c>
      <c r="C16" s="28"/>
      <c r="D16" s="28">
        <f>SUM(D12:D15)</f>
        <v>13</v>
      </c>
      <c r="E16" s="28"/>
      <c r="F16" s="16"/>
      <c r="G16" s="16"/>
      <c r="H16" s="16"/>
      <c r="I16" s="16"/>
      <c r="J16" s="16"/>
      <c r="K16" s="16"/>
      <c r="L16" s="16"/>
    </row>
    <row r="17" s="1" customFormat="1" ht="30" customHeight="1" spans="1:12">
      <c r="A17" s="25" t="s">
        <v>46</v>
      </c>
      <c r="B17" s="26" t="s">
        <v>47</v>
      </c>
      <c r="C17" s="25" t="s">
        <v>48</v>
      </c>
      <c r="D17" s="28">
        <v>4</v>
      </c>
      <c r="E17" s="12" t="s">
        <v>16</v>
      </c>
      <c r="F17" s="12" t="s">
        <v>17</v>
      </c>
      <c r="G17" s="12" t="s">
        <v>18</v>
      </c>
      <c r="H17" s="12" t="s">
        <v>19</v>
      </c>
      <c r="I17" s="12" t="s">
        <v>20</v>
      </c>
      <c r="J17" s="12" t="s">
        <v>21</v>
      </c>
      <c r="K17" s="12" t="s">
        <v>22</v>
      </c>
      <c r="L17" s="16"/>
    </row>
    <row r="18" s="1" customFormat="1" ht="30.95" customHeight="1" spans="1:12">
      <c r="A18" s="27"/>
      <c r="B18" s="26" t="s">
        <v>49</v>
      </c>
      <c r="C18" s="25" t="s">
        <v>50</v>
      </c>
      <c r="D18" s="28">
        <v>5</v>
      </c>
      <c r="E18" s="12" t="s">
        <v>16</v>
      </c>
      <c r="F18" s="12" t="s">
        <v>17</v>
      </c>
      <c r="G18" s="12" t="s">
        <v>18</v>
      </c>
      <c r="H18" s="12" t="s">
        <v>19</v>
      </c>
      <c r="I18" s="12" t="s">
        <v>20</v>
      </c>
      <c r="J18" s="12" t="s">
        <v>21</v>
      </c>
      <c r="K18" s="12" t="s">
        <v>22</v>
      </c>
      <c r="L18" s="16"/>
    </row>
    <row r="19" s="1" customFormat="1" ht="29.25" customHeight="1" spans="1:12">
      <c r="A19" s="27"/>
      <c r="B19" s="26" t="s">
        <v>51</v>
      </c>
      <c r="C19" s="25" t="s">
        <v>52</v>
      </c>
      <c r="D19" s="28">
        <v>4</v>
      </c>
      <c r="E19" s="12" t="s">
        <v>16</v>
      </c>
      <c r="F19" s="12" t="s">
        <v>17</v>
      </c>
      <c r="G19" s="12" t="s">
        <v>18</v>
      </c>
      <c r="H19" s="12" t="s">
        <v>19</v>
      </c>
      <c r="I19" s="12" t="s">
        <v>20</v>
      </c>
      <c r="J19" s="12" t="s">
        <v>21</v>
      </c>
      <c r="K19" s="12" t="s">
        <v>22</v>
      </c>
      <c r="L19" s="16"/>
    </row>
    <row r="20" s="1" customFormat="1" ht="30" customHeight="1" spans="1:12">
      <c r="A20" s="27"/>
      <c r="B20" s="26" t="s">
        <v>53</v>
      </c>
      <c r="C20" s="25" t="s">
        <v>54</v>
      </c>
      <c r="D20" s="28">
        <v>4</v>
      </c>
      <c r="E20" s="12" t="s">
        <v>16</v>
      </c>
      <c r="F20" s="12" t="s">
        <v>17</v>
      </c>
      <c r="G20" s="12" t="s">
        <v>18</v>
      </c>
      <c r="H20" s="12" t="s">
        <v>19</v>
      </c>
      <c r="I20" s="12" t="s">
        <v>20</v>
      </c>
      <c r="J20" s="12" t="s">
        <v>21</v>
      </c>
      <c r="K20" s="12" t="s">
        <v>22</v>
      </c>
      <c r="L20" s="16"/>
    </row>
    <row r="21" s="1" customFormat="1" ht="31.5" customHeight="1" spans="1:12">
      <c r="A21" s="27"/>
      <c r="B21" s="26" t="s">
        <v>55</v>
      </c>
      <c r="C21" s="25" t="s">
        <v>56</v>
      </c>
      <c r="D21" s="28">
        <v>4</v>
      </c>
      <c r="E21" s="12" t="s">
        <v>16</v>
      </c>
      <c r="F21" s="12" t="s">
        <v>17</v>
      </c>
      <c r="G21" s="12" t="s">
        <v>18</v>
      </c>
      <c r="H21" s="12" t="s">
        <v>19</v>
      </c>
      <c r="I21" s="12" t="s">
        <v>20</v>
      </c>
      <c r="J21" s="12" t="s">
        <v>21</v>
      </c>
      <c r="K21" s="12" t="s">
        <v>22</v>
      </c>
      <c r="L21" s="16"/>
    </row>
    <row r="22" s="1" customFormat="1" ht="19" customHeight="1" spans="1:12">
      <c r="A22" s="27"/>
      <c r="B22" s="26" t="s">
        <v>27</v>
      </c>
      <c r="C22" s="28"/>
      <c r="D22" s="28">
        <f>SUM(D17:D21)</f>
        <v>21</v>
      </c>
      <c r="E22" s="28"/>
      <c r="F22" s="16"/>
      <c r="G22" s="16"/>
      <c r="H22" s="16"/>
      <c r="I22" s="16"/>
      <c r="J22" s="16"/>
      <c r="K22" s="16"/>
      <c r="L22" s="16"/>
    </row>
    <row r="23" s="1" customFormat="1" ht="42" customHeight="1" spans="1:12">
      <c r="A23" s="25" t="s">
        <v>57</v>
      </c>
      <c r="B23" s="26" t="s">
        <v>58</v>
      </c>
      <c r="C23" s="25" t="s">
        <v>59</v>
      </c>
      <c r="D23" s="28">
        <v>10</v>
      </c>
      <c r="E23" s="12" t="s">
        <v>16</v>
      </c>
      <c r="F23" s="12" t="s">
        <v>17</v>
      </c>
      <c r="G23" s="12" t="s">
        <v>18</v>
      </c>
      <c r="H23" s="12" t="s">
        <v>19</v>
      </c>
      <c r="I23" s="12" t="s">
        <v>20</v>
      </c>
      <c r="J23" s="12" t="s">
        <v>21</v>
      </c>
      <c r="K23" s="12" t="s">
        <v>22</v>
      </c>
      <c r="L23" s="16"/>
    </row>
    <row r="24" s="1" customFormat="1" ht="18.75" customHeight="1" spans="1:12">
      <c r="A24" s="27"/>
      <c r="B24" s="26" t="s">
        <v>60</v>
      </c>
      <c r="C24" s="26" t="s">
        <v>61</v>
      </c>
      <c r="D24" s="28">
        <v>3</v>
      </c>
      <c r="E24" s="12" t="s">
        <v>16</v>
      </c>
      <c r="F24" s="12" t="s">
        <v>17</v>
      </c>
      <c r="G24" s="12" t="s">
        <v>18</v>
      </c>
      <c r="H24" s="12" t="s">
        <v>19</v>
      </c>
      <c r="I24" s="12" t="s">
        <v>20</v>
      </c>
      <c r="J24" s="12" t="s">
        <v>21</v>
      </c>
      <c r="K24" s="12" t="s">
        <v>22</v>
      </c>
      <c r="L24" s="16"/>
    </row>
    <row r="25" s="1" customFormat="1" ht="27.75" customHeight="1" spans="1:12">
      <c r="A25" s="27"/>
      <c r="B25" s="26" t="s">
        <v>62</v>
      </c>
      <c r="C25" s="27" t="s">
        <v>63</v>
      </c>
      <c r="D25" s="28">
        <v>4</v>
      </c>
      <c r="E25" s="12" t="s">
        <v>16</v>
      </c>
      <c r="F25" s="12" t="s">
        <v>17</v>
      </c>
      <c r="G25" s="12" t="s">
        <v>18</v>
      </c>
      <c r="H25" s="12" t="s">
        <v>19</v>
      </c>
      <c r="I25" s="12" t="s">
        <v>20</v>
      </c>
      <c r="J25" s="12" t="s">
        <v>21</v>
      </c>
      <c r="K25" s="12" t="s">
        <v>22</v>
      </c>
      <c r="L25" s="16"/>
    </row>
    <row r="26" s="1" customFormat="1" ht="29.25" customHeight="1" spans="1:12">
      <c r="A26" s="27"/>
      <c r="B26" s="26" t="s">
        <v>64</v>
      </c>
      <c r="C26" s="27" t="s">
        <v>65</v>
      </c>
      <c r="D26" s="28">
        <v>2</v>
      </c>
      <c r="E26" s="12" t="s">
        <v>16</v>
      </c>
      <c r="F26" s="12" t="s">
        <v>17</v>
      </c>
      <c r="G26" s="12" t="s">
        <v>18</v>
      </c>
      <c r="H26" s="12" t="s">
        <v>19</v>
      </c>
      <c r="I26" s="12" t="s">
        <v>20</v>
      </c>
      <c r="J26" s="12" t="s">
        <v>21</v>
      </c>
      <c r="K26" s="12" t="s">
        <v>22</v>
      </c>
      <c r="L26" s="16"/>
    </row>
    <row r="27" s="1" customFormat="1" ht="29.25" customHeight="1" spans="1:12">
      <c r="A27" s="27"/>
      <c r="B27" s="26" t="s">
        <v>27</v>
      </c>
      <c r="C27" s="28"/>
      <c r="D27" s="28">
        <f>SUM(D23:D26)</f>
        <v>19</v>
      </c>
      <c r="E27" s="28"/>
      <c r="F27" s="16"/>
      <c r="G27" s="16"/>
      <c r="H27" s="16"/>
      <c r="I27" s="16"/>
      <c r="J27" s="16"/>
      <c r="K27" s="16"/>
      <c r="L27" s="16"/>
    </row>
    <row r="28" s="1" customFormat="1" ht="28.5" customHeight="1" spans="1:12">
      <c r="A28" s="25" t="s">
        <v>66</v>
      </c>
      <c r="B28" s="26" t="s">
        <v>67</v>
      </c>
      <c r="C28" s="25" t="s">
        <v>68</v>
      </c>
      <c r="D28" s="28">
        <v>4</v>
      </c>
      <c r="E28" s="12" t="s">
        <v>16</v>
      </c>
      <c r="F28" s="12" t="s">
        <v>17</v>
      </c>
      <c r="G28" s="12" t="s">
        <v>18</v>
      </c>
      <c r="H28" s="12" t="s">
        <v>19</v>
      </c>
      <c r="I28" s="12" t="s">
        <v>20</v>
      </c>
      <c r="J28" s="12" t="s">
        <v>21</v>
      </c>
      <c r="K28" s="12" t="s">
        <v>22</v>
      </c>
      <c r="L28" s="16"/>
    </row>
    <row r="29" s="1" customFormat="1" ht="26.25" customHeight="1" spans="1:12">
      <c r="A29" s="27"/>
      <c r="B29" s="26" t="s">
        <v>69</v>
      </c>
      <c r="C29" s="25" t="s">
        <v>70</v>
      </c>
      <c r="D29" s="28">
        <v>13</v>
      </c>
      <c r="E29" s="12" t="s">
        <v>16</v>
      </c>
      <c r="F29" s="12" t="s">
        <v>17</v>
      </c>
      <c r="G29" s="12" t="s">
        <v>18</v>
      </c>
      <c r="H29" s="12" t="s">
        <v>19</v>
      </c>
      <c r="I29" s="12" t="s">
        <v>20</v>
      </c>
      <c r="J29" s="12" t="s">
        <v>21</v>
      </c>
      <c r="K29" s="12" t="s">
        <v>22</v>
      </c>
      <c r="L29" s="16"/>
    </row>
    <row r="30" s="1" customFormat="1" ht="16" customHeight="1" spans="1:12">
      <c r="A30" s="27"/>
      <c r="B30" s="26" t="s">
        <v>27</v>
      </c>
      <c r="C30" s="28"/>
      <c r="D30" s="28">
        <f>SUM(D28:D29)</f>
        <v>17</v>
      </c>
      <c r="E30" s="28"/>
      <c r="F30" s="16"/>
      <c r="G30" s="16"/>
      <c r="H30" s="16"/>
      <c r="I30" s="16"/>
      <c r="J30" s="16"/>
      <c r="K30" s="16"/>
      <c r="L30" s="16"/>
    </row>
    <row r="31" s="1" customFormat="1" ht="15" customHeight="1" spans="1:12">
      <c r="A31" s="25" t="s">
        <v>71</v>
      </c>
      <c r="B31" s="25" t="s">
        <v>72</v>
      </c>
      <c r="C31" s="25" t="s">
        <v>73</v>
      </c>
      <c r="D31" s="27">
        <v>4</v>
      </c>
      <c r="E31" s="12" t="s">
        <v>16</v>
      </c>
      <c r="F31" s="12" t="s">
        <v>17</v>
      </c>
      <c r="G31" s="12" t="s">
        <v>18</v>
      </c>
      <c r="H31" s="12" t="s">
        <v>19</v>
      </c>
      <c r="I31" s="12" t="s">
        <v>20</v>
      </c>
      <c r="J31" s="12" t="s">
        <v>21</v>
      </c>
      <c r="K31" s="12" t="s">
        <v>22</v>
      </c>
      <c r="L31" s="16"/>
    </row>
    <row r="32" s="1" customFormat="1" ht="15" customHeight="1" spans="1:12">
      <c r="A32" s="27"/>
      <c r="B32" s="25" t="s">
        <v>74</v>
      </c>
      <c r="C32" s="27" t="s">
        <v>75</v>
      </c>
      <c r="D32" s="27">
        <v>4</v>
      </c>
      <c r="E32" s="12" t="s">
        <v>16</v>
      </c>
      <c r="F32" s="12" t="s">
        <v>17</v>
      </c>
      <c r="G32" s="12" t="s">
        <v>18</v>
      </c>
      <c r="H32" s="12" t="s">
        <v>19</v>
      </c>
      <c r="I32" s="12" t="s">
        <v>20</v>
      </c>
      <c r="J32" s="12" t="s">
        <v>21</v>
      </c>
      <c r="K32" s="12" t="s">
        <v>22</v>
      </c>
      <c r="L32" s="16"/>
    </row>
    <row r="33" s="1" customFormat="1" ht="15" customHeight="1" spans="1:12">
      <c r="A33" s="27"/>
      <c r="B33" s="25" t="s">
        <v>76</v>
      </c>
      <c r="C33" s="27" t="s">
        <v>77</v>
      </c>
      <c r="D33" s="27">
        <v>4</v>
      </c>
      <c r="E33" s="12" t="s">
        <v>16</v>
      </c>
      <c r="F33" s="12" t="s">
        <v>17</v>
      </c>
      <c r="G33" s="12" t="s">
        <v>18</v>
      </c>
      <c r="H33" s="12" t="s">
        <v>19</v>
      </c>
      <c r="I33" s="12" t="s">
        <v>20</v>
      </c>
      <c r="J33" s="12" t="s">
        <v>21</v>
      </c>
      <c r="K33" s="12" t="s">
        <v>22</v>
      </c>
      <c r="L33" s="16"/>
    </row>
    <row r="34" s="1" customFormat="1" ht="27.75" customHeight="1" spans="1:12">
      <c r="A34" s="27"/>
      <c r="B34" s="25" t="s">
        <v>78</v>
      </c>
      <c r="C34" s="25" t="s">
        <v>79</v>
      </c>
      <c r="D34" s="27">
        <v>4</v>
      </c>
      <c r="E34" s="12" t="s">
        <v>16</v>
      </c>
      <c r="F34" s="12" t="s">
        <v>17</v>
      </c>
      <c r="G34" s="12" t="s">
        <v>18</v>
      </c>
      <c r="H34" s="12" t="s">
        <v>19</v>
      </c>
      <c r="I34" s="12" t="s">
        <v>20</v>
      </c>
      <c r="J34" s="12" t="s">
        <v>21</v>
      </c>
      <c r="K34" s="12" t="s">
        <v>22</v>
      </c>
      <c r="L34" s="16"/>
    </row>
    <row r="35" s="1" customFormat="1" ht="19" customHeight="1" spans="1:12">
      <c r="A35" s="27"/>
      <c r="B35" s="26" t="s">
        <v>27</v>
      </c>
      <c r="C35" s="28"/>
      <c r="D35" s="27">
        <f>SUM(D31:D34)</f>
        <v>16</v>
      </c>
      <c r="E35" s="28"/>
      <c r="F35" s="16"/>
      <c r="G35" s="16"/>
      <c r="H35" s="16"/>
      <c r="I35" s="16"/>
      <c r="J35" s="16"/>
      <c r="K35" s="16"/>
      <c r="L35" s="16"/>
    </row>
    <row r="36" s="1" customFormat="1" ht="19.5" customHeight="1" spans="1:12">
      <c r="A36" s="25" t="s">
        <v>80</v>
      </c>
      <c r="B36" s="26" t="s">
        <v>81</v>
      </c>
      <c r="C36" s="25" t="s">
        <v>82</v>
      </c>
      <c r="D36" s="28">
        <v>3</v>
      </c>
      <c r="E36" s="12" t="s">
        <v>16</v>
      </c>
      <c r="F36" s="12" t="s">
        <v>17</v>
      </c>
      <c r="G36" s="12" t="s">
        <v>18</v>
      </c>
      <c r="H36" s="12" t="s">
        <v>19</v>
      </c>
      <c r="I36" s="12" t="s">
        <v>20</v>
      </c>
      <c r="J36" s="12" t="s">
        <v>21</v>
      </c>
      <c r="K36" s="12" t="s">
        <v>22</v>
      </c>
      <c r="L36" s="16"/>
    </row>
    <row r="37" s="1" customFormat="1" ht="30.75" customHeight="1" spans="1:12">
      <c r="A37" s="27"/>
      <c r="B37" s="26" t="s">
        <v>83</v>
      </c>
      <c r="C37" s="25" t="s">
        <v>84</v>
      </c>
      <c r="D37" s="28">
        <v>3</v>
      </c>
      <c r="E37" s="12" t="s">
        <v>16</v>
      </c>
      <c r="F37" s="12" t="s">
        <v>17</v>
      </c>
      <c r="G37" s="12" t="s">
        <v>18</v>
      </c>
      <c r="H37" s="12" t="s">
        <v>19</v>
      </c>
      <c r="I37" s="12" t="s">
        <v>20</v>
      </c>
      <c r="J37" s="12" t="s">
        <v>21</v>
      </c>
      <c r="K37" s="12" t="s">
        <v>22</v>
      </c>
      <c r="L37" s="16"/>
    </row>
    <row r="38" s="1" customFormat="1" ht="27.75" customHeight="1" spans="1:12">
      <c r="A38" s="27"/>
      <c r="B38" s="26" t="s">
        <v>85</v>
      </c>
      <c r="C38" s="25" t="s">
        <v>86</v>
      </c>
      <c r="D38" s="28">
        <v>4</v>
      </c>
      <c r="E38" s="12" t="s">
        <v>16</v>
      </c>
      <c r="F38" s="12" t="s">
        <v>17</v>
      </c>
      <c r="G38" s="12" t="s">
        <v>18</v>
      </c>
      <c r="H38" s="12" t="s">
        <v>19</v>
      </c>
      <c r="I38" s="12" t="s">
        <v>20</v>
      </c>
      <c r="J38" s="12" t="s">
        <v>21</v>
      </c>
      <c r="K38" s="12" t="s">
        <v>22</v>
      </c>
      <c r="L38" s="16"/>
    </row>
    <row r="39" s="1" customFormat="1" ht="27.75" customHeight="1" spans="1:12">
      <c r="A39" s="27"/>
      <c r="B39" s="26" t="s">
        <v>87</v>
      </c>
      <c r="C39" s="25" t="s">
        <v>88</v>
      </c>
      <c r="D39" s="28">
        <v>4</v>
      </c>
      <c r="E39" s="12" t="s">
        <v>16</v>
      </c>
      <c r="F39" s="12" t="s">
        <v>17</v>
      </c>
      <c r="G39" s="12" t="s">
        <v>18</v>
      </c>
      <c r="H39" s="12" t="s">
        <v>19</v>
      </c>
      <c r="I39" s="12" t="s">
        <v>20</v>
      </c>
      <c r="J39" s="12" t="s">
        <v>21</v>
      </c>
      <c r="K39" s="12" t="s">
        <v>22</v>
      </c>
      <c r="L39" s="16"/>
    </row>
    <row r="40" s="1" customFormat="1" ht="27.75" customHeight="1" spans="1:12">
      <c r="A40" s="27"/>
      <c r="B40" s="26" t="s">
        <v>27</v>
      </c>
      <c r="C40" s="28"/>
      <c r="D40" s="28">
        <f>SUM(D36:D39)</f>
        <v>14</v>
      </c>
      <c r="E40" s="28"/>
      <c r="F40" s="16"/>
      <c r="G40" s="16"/>
      <c r="H40" s="16"/>
      <c r="I40" s="16"/>
      <c r="J40" s="16"/>
      <c r="K40" s="16"/>
      <c r="L40" s="16"/>
    </row>
    <row r="41" s="1" customFormat="1" ht="19.5" customHeight="1" spans="1:12">
      <c r="A41" s="25" t="s">
        <v>89</v>
      </c>
      <c r="B41" s="26" t="s">
        <v>90</v>
      </c>
      <c r="C41" s="25" t="s">
        <v>91</v>
      </c>
      <c r="D41" s="28">
        <v>3</v>
      </c>
      <c r="E41" s="12" t="s">
        <v>16</v>
      </c>
      <c r="F41" s="12" t="s">
        <v>17</v>
      </c>
      <c r="G41" s="12" t="s">
        <v>18</v>
      </c>
      <c r="H41" s="12" t="s">
        <v>19</v>
      </c>
      <c r="I41" s="12" t="s">
        <v>20</v>
      </c>
      <c r="J41" s="12" t="s">
        <v>21</v>
      </c>
      <c r="K41" s="12" t="s">
        <v>22</v>
      </c>
      <c r="L41" s="16"/>
    </row>
    <row r="42" s="1" customFormat="1" ht="33" customHeight="1" spans="1:12">
      <c r="A42" s="27"/>
      <c r="B42" s="26" t="s">
        <v>92</v>
      </c>
      <c r="C42" s="25" t="s">
        <v>93</v>
      </c>
      <c r="D42" s="28">
        <v>4</v>
      </c>
      <c r="E42" s="12" t="s">
        <v>16</v>
      </c>
      <c r="F42" s="12" t="s">
        <v>17</v>
      </c>
      <c r="G42" s="12" t="s">
        <v>18</v>
      </c>
      <c r="H42" s="12" t="s">
        <v>19</v>
      </c>
      <c r="I42" s="12" t="s">
        <v>20</v>
      </c>
      <c r="J42" s="12" t="s">
        <v>21</v>
      </c>
      <c r="K42" s="12" t="s">
        <v>22</v>
      </c>
      <c r="L42" s="16"/>
    </row>
    <row r="43" s="1" customFormat="1" ht="32.25" customHeight="1" spans="1:12">
      <c r="A43" s="27"/>
      <c r="B43" s="26" t="s">
        <v>94</v>
      </c>
      <c r="C43" s="25" t="s">
        <v>95</v>
      </c>
      <c r="D43" s="28">
        <v>4</v>
      </c>
      <c r="E43" s="12" t="s">
        <v>16</v>
      </c>
      <c r="F43" s="12" t="s">
        <v>17</v>
      </c>
      <c r="G43" s="12" t="s">
        <v>18</v>
      </c>
      <c r="H43" s="12" t="s">
        <v>19</v>
      </c>
      <c r="I43" s="12" t="s">
        <v>20</v>
      </c>
      <c r="J43" s="12" t="s">
        <v>21</v>
      </c>
      <c r="K43" s="12" t="s">
        <v>22</v>
      </c>
      <c r="L43" s="16"/>
    </row>
    <row r="44" s="1" customFormat="1" ht="32.25" customHeight="1" spans="1:12">
      <c r="A44" s="27"/>
      <c r="B44" s="26" t="s">
        <v>96</v>
      </c>
      <c r="C44" s="25" t="s">
        <v>97</v>
      </c>
      <c r="D44" s="28">
        <v>2</v>
      </c>
      <c r="E44" s="12" t="s">
        <v>16</v>
      </c>
      <c r="F44" s="12" t="s">
        <v>17</v>
      </c>
      <c r="G44" s="12" t="s">
        <v>18</v>
      </c>
      <c r="H44" s="12" t="s">
        <v>19</v>
      </c>
      <c r="I44" s="12" t="s">
        <v>20</v>
      </c>
      <c r="J44" s="12" t="s">
        <v>21</v>
      </c>
      <c r="K44" s="12" t="s">
        <v>22</v>
      </c>
      <c r="L44" s="16"/>
    </row>
    <row r="45" s="1" customFormat="1" ht="32.25" customHeight="1" spans="1:12">
      <c r="A45" s="27"/>
      <c r="B45" s="26" t="s">
        <v>27</v>
      </c>
      <c r="C45" s="28"/>
      <c r="D45" s="28">
        <f>SUM(D41:D44)</f>
        <v>13</v>
      </c>
      <c r="E45" s="28"/>
      <c r="F45" s="16"/>
      <c r="G45" s="16"/>
      <c r="H45" s="16"/>
      <c r="I45" s="16"/>
      <c r="J45" s="16"/>
      <c r="K45" s="16"/>
      <c r="L45" s="16"/>
    </row>
    <row r="46" s="1" customFormat="1" ht="33.75" customHeight="1" spans="1:12">
      <c r="A46" s="25" t="s">
        <v>98</v>
      </c>
      <c r="B46" s="25" t="s">
        <v>99</v>
      </c>
      <c r="C46" s="27" t="s">
        <v>100</v>
      </c>
      <c r="D46" s="28">
        <v>4</v>
      </c>
      <c r="E46" s="12" t="s">
        <v>16</v>
      </c>
      <c r="F46" s="12" t="s">
        <v>17</v>
      </c>
      <c r="G46" s="12" t="s">
        <v>18</v>
      </c>
      <c r="H46" s="12" t="s">
        <v>19</v>
      </c>
      <c r="I46" s="12" t="s">
        <v>20</v>
      </c>
      <c r="J46" s="12" t="s">
        <v>21</v>
      </c>
      <c r="K46" s="12" t="s">
        <v>22</v>
      </c>
      <c r="L46" s="16"/>
    </row>
    <row r="47" s="1" customFormat="1" ht="26.25" customHeight="1" spans="1:12">
      <c r="A47" s="27"/>
      <c r="B47" s="25" t="s">
        <v>101</v>
      </c>
      <c r="C47" s="25" t="s">
        <v>102</v>
      </c>
      <c r="D47" s="28">
        <v>4</v>
      </c>
      <c r="E47" s="12" t="s">
        <v>16</v>
      </c>
      <c r="F47" s="12" t="s">
        <v>17</v>
      </c>
      <c r="G47" s="12" t="s">
        <v>18</v>
      </c>
      <c r="H47" s="12" t="s">
        <v>19</v>
      </c>
      <c r="I47" s="12" t="s">
        <v>20</v>
      </c>
      <c r="J47" s="12" t="s">
        <v>21</v>
      </c>
      <c r="K47" s="12" t="s">
        <v>22</v>
      </c>
      <c r="L47" s="16"/>
    </row>
    <row r="48" s="1" customFormat="1" ht="26.25" customHeight="1" spans="1:12">
      <c r="A48" s="27"/>
      <c r="B48" s="25" t="s">
        <v>103</v>
      </c>
      <c r="C48" s="25" t="s">
        <v>104</v>
      </c>
      <c r="D48" s="28">
        <v>4</v>
      </c>
      <c r="E48" s="12" t="s">
        <v>16</v>
      </c>
      <c r="F48" s="12" t="s">
        <v>17</v>
      </c>
      <c r="G48" s="12" t="s">
        <v>18</v>
      </c>
      <c r="H48" s="12" t="s">
        <v>19</v>
      </c>
      <c r="I48" s="12" t="s">
        <v>20</v>
      </c>
      <c r="J48" s="12" t="s">
        <v>21</v>
      </c>
      <c r="K48" s="12" t="s">
        <v>22</v>
      </c>
      <c r="L48" s="16"/>
    </row>
    <row r="49" s="1" customFormat="1" ht="29" customHeight="1" spans="1:12">
      <c r="A49" s="27"/>
      <c r="B49" s="25" t="s">
        <v>105</v>
      </c>
      <c r="C49" s="25" t="s">
        <v>106</v>
      </c>
      <c r="D49" s="28">
        <v>4</v>
      </c>
      <c r="E49" s="12" t="s">
        <v>16</v>
      </c>
      <c r="F49" s="12" t="s">
        <v>17</v>
      </c>
      <c r="G49" s="12" t="s">
        <v>18</v>
      </c>
      <c r="H49" s="12" t="s">
        <v>19</v>
      </c>
      <c r="I49" s="12" t="s">
        <v>20</v>
      </c>
      <c r="J49" s="12" t="s">
        <v>21</v>
      </c>
      <c r="K49" s="12" t="s">
        <v>22</v>
      </c>
      <c r="L49" s="16"/>
    </row>
    <row r="50" s="1" customFormat="1" ht="19" customHeight="1" spans="1:12">
      <c r="A50" s="27"/>
      <c r="B50" s="26" t="s">
        <v>27</v>
      </c>
      <c r="C50" s="28"/>
      <c r="D50" s="28">
        <f>SUM(D46:D49)</f>
        <v>16</v>
      </c>
      <c r="E50" s="28"/>
      <c r="F50" s="16"/>
      <c r="G50" s="16"/>
      <c r="H50" s="16"/>
      <c r="I50" s="16"/>
      <c r="J50" s="16"/>
      <c r="K50" s="16"/>
      <c r="L50" s="16"/>
    </row>
    <row r="51" s="1" customFormat="1" ht="28.5" customHeight="1" spans="1:12">
      <c r="A51" s="25" t="s">
        <v>107</v>
      </c>
      <c r="B51" s="30" t="s">
        <v>108</v>
      </c>
      <c r="C51" s="25" t="s">
        <v>109</v>
      </c>
      <c r="D51" s="28">
        <v>4</v>
      </c>
      <c r="E51" s="12" t="s">
        <v>16</v>
      </c>
      <c r="F51" s="12" t="s">
        <v>17</v>
      </c>
      <c r="G51" s="12" t="s">
        <v>18</v>
      </c>
      <c r="H51" s="12" t="s">
        <v>19</v>
      </c>
      <c r="I51" s="12" t="s">
        <v>20</v>
      </c>
      <c r="J51" s="12" t="s">
        <v>21</v>
      </c>
      <c r="K51" s="12" t="s">
        <v>22</v>
      </c>
      <c r="L51" s="16"/>
    </row>
    <row r="52" s="1" customFormat="1" ht="40.5" customHeight="1" spans="1:12">
      <c r="A52" s="27"/>
      <c r="B52" s="30" t="s">
        <v>110</v>
      </c>
      <c r="C52" s="25" t="s">
        <v>111</v>
      </c>
      <c r="D52" s="28">
        <v>12</v>
      </c>
      <c r="E52" s="12" t="s">
        <v>16</v>
      </c>
      <c r="F52" s="12" t="s">
        <v>17</v>
      </c>
      <c r="G52" s="12" t="s">
        <v>18</v>
      </c>
      <c r="H52" s="12" t="s">
        <v>19</v>
      </c>
      <c r="I52" s="12" t="s">
        <v>20</v>
      </c>
      <c r="J52" s="12" t="s">
        <v>21</v>
      </c>
      <c r="K52" s="12" t="s">
        <v>22</v>
      </c>
      <c r="L52" s="16"/>
    </row>
    <row r="53" s="1" customFormat="1" ht="20" customHeight="1" spans="1:12">
      <c r="A53" s="27"/>
      <c r="B53" s="26" t="s">
        <v>27</v>
      </c>
      <c r="C53" s="28"/>
      <c r="D53" s="28">
        <f>SUM(D51:D52)</f>
        <v>16</v>
      </c>
      <c r="E53" s="28"/>
      <c r="F53" s="16"/>
      <c r="G53" s="16"/>
      <c r="H53" s="16"/>
      <c r="I53" s="16"/>
      <c r="J53" s="16"/>
      <c r="K53" s="16"/>
      <c r="L53" s="16"/>
    </row>
    <row r="54" s="1" customFormat="1" ht="17.25" customHeight="1" spans="1:12">
      <c r="A54" s="25" t="s">
        <v>112</v>
      </c>
      <c r="B54" s="26" t="s">
        <v>113</v>
      </c>
      <c r="C54" s="25" t="s">
        <v>114</v>
      </c>
      <c r="D54" s="28">
        <v>4</v>
      </c>
      <c r="E54" s="12" t="s">
        <v>16</v>
      </c>
      <c r="F54" s="12" t="s">
        <v>17</v>
      </c>
      <c r="G54" s="12" t="s">
        <v>18</v>
      </c>
      <c r="H54" s="12" t="s">
        <v>19</v>
      </c>
      <c r="I54" s="12" t="s">
        <v>20</v>
      </c>
      <c r="J54" s="12" t="s">
        <v>21</v>
      </c>
      <c r="K54" s="12" t="s">
        <v>22</v>
      </c>
      <c r="L54" s="16"/>
    </row>
    <row r="55" s="1" customFormat="1" ht="14.25" customHeight="1" spans="1:12">
      <c r="A55" s="27"/>
      <c r="B55" s="26" t="s">
        <v>115</v>
      </c>
      <c r="C55" s="25" t="s">
        <v>116</v>
      </c>
      <c r="D55" s="28">
        <v>3</v>
      </c>
      <c r="E55" s="12" t="s">
        <v>16</v>
      </c>
      <c r="F55" s="12" t="s">
        <v>17</v>
      </c>
      <c r="G55" s="12" t="s">
        <v>18</v>
      </c>
      <c r="H55" s="12" t="s">
        <v>19</v>
      </c>
      <c r="I55" s="12" t="s">
        <v>20</v>
      </c>
      <c r="J55" s="12" t="s">
        <v>21</v>
      </c>
      <c r="K55" s="12" t="s">
        <v>22</v>
      </c>
      <c r="L55" s="16"/>
    </row>
    <row r="56" s="1" customFormat="1" ht="14.25" customHeight="1" spans="1:12">
      <c r="A56" s="27"/>
      <c r="B56" s="26" t="s">
        <v>117</v>
      </c>
      <c r="C56" s="25" t="s">
        <v>118</v>
      </c>
      <c r="D56" s="28">
        <v>4</v>
      </c>
      <c r="E56" s="12" t="s">
        <v>16</v>
      </c>
      <c r="F56" s="12" t="s">
        <v>17</v>
      </c>
      <c r="G56" s="12" t="s">
        <v>18</v>
      </c>
      <c r="H56" s="12" t="s">
        <v>19</v>
      </c>
      <c r="I56" s="12" t="s">
        <v>20</v>
      </c>
      <c r="J56" s="12" t="s">
        <v>21</v>
      </c>
      <c r="K56" s="12" t="s">
        <v>22</v>
      </c>
      <c r="L56" s="16"/>
    </row>
    <row r="57" s="1" customFormat="1" ht="14.25" customHeight="1" spans="1:12">
      <c r="A57" s="27"/>
      <c r="B57" s="26" t="s">
        <v>119</v>
      </c>
      <c r="C57" s="25" t="s">
        <v>120</v>
      </c>
      <c r="D57" s="28">
        <v>2</v>
      </c>
      <c r="E57" s="12" t="s">
        <v>16</v>
      </c>
      <c r="F57" s="12" t="s">
        <v>17</v>
      </c>
      <c r="G57" s="12" t="s">
        <v>18</v>
      </c>
      <c r="H57" s="20" t="s">
        <v>19</v>
      </c>
      <c r="I57" s="12" t="s">
        <v>20</v>
      </c>
      <c r="J57" s="12" t="s">
        <v>21</v>
      </c>
      <c r="K57" s="12" t="s">
        <v>22</v>
      </c>
      <c r="L57" s="16"/>
    </row>
    <row r="58" s="22" customFormat="1" ht="14.25" customHeight="1" spans="1:12">
      <c r="A58" s="31"/>
      <c r="B58" s="32" t="s">
        <v>121</v>
      </c>
      <c r="C58" s="33" t="s">
        <v>122</v>
      </c>
      <c r="D58" s="34">
        <v>54</v>
      </c>
      <c r="E58" s="35" t="s">
        <v>123</v>
      </c>
      <c r="F58" s="35" t="s">
        <v>17</v>
      </c>
      <c r="G58" s="35" t="s">
        <v>18</v>
      </c>
      <c r="H58" s="35" t="s">
        <v>124</v>
      </c>
      <c r="I58" s="35" t="s">
        <v>20</v>
      </c>
      <c r="J58" s="35" t="s">
        <v>21</v>
      </c>
      <c r="K58" s="35" t="s">
        <v>22</v>
      </c>
      <c r="L58" s="36"/>
    </row>
    <row r="59" s="1" customFormat="1" ht="18" customHeight="1" spans="1:12">
      <c r="A59" s="27"/>
      <c r="B59" s="26" t="s">
        <v>27</v>
      </c>
      <c r="C59" s="28"/>
      <c r="D59" s="28">
        <f>SUM(D54:D58)</f>
        <v>67</v>
      </c>
      <c r="E59" s="28"/>
      <c r="F59" s="16"/>
      <c r="G59" s="16"/>
      <c r="H59" s="16"/>
      <c r="I59" s="16"/>
      <c r="J59" s="16"/>
      <c r="K59" s="16"/>
      <c r="L59" s="16"/>
    </row>
    <row r="60" s="1" customFormat="1" ht="31.5" customHeight="1" spans="1:12">
      <c r="A60" s="25" t="s">
        <v>125</v>
      </c>
      <c r="B60" s="26" t="s">
        <v>126</v>
      </c>
      <c r="C60" s="25" t="s">
        <v>127</v>
      </c>
      <c r="D60" s="28">
        <v>15</v>
      </c>
      <c r="E60" s="12" t="s">
        <v>16</v>
      </c>
      <c r="F60" s="12" t="s">
        <v>17</v>
      </c>
      <c r="G60" s="12" t="s">
        <v>18</v>
      </c>
      <c r="H60" s="12" t="s">
        <v>19</v>
      </c>
      <c r="I60" s="12" t="s">
        <v>20</v>
      </c>
      <c r="J60" s="12" t="s">
        <v>21</v>
      </c>
      <c r="K60" s="12" t="s">
        <v>22</v>
      </c>
      <c r="L60" s="16"/>
    </row>
    <row r="61" s="1" customFormat="1" ht="14.25" customHeight="1" spans="1:12">
      <c r="A61" s="27"/>
      <c r="B61" s="26" t="s">
        <v>128</v>
      </c>
      <c r="C61" s="27" t="s">
        <v>129</v>
      </c>
      <c r="D61" s="28">
        <v>1</v>
      </c>
      <c r="E61" s="12" t="s">
        <v>16</v>
      </c>
      <c r="F61" s="12" t="s">
        <v>17</v>
      </c>
      <c r="G61" s="12" t="s">
        <v>18</v>
      </c>
      <c r="H61" s="12" t="s">
        <v>19</v>
      </c>
      <c r="I61" s="12" t="s">
        <v>20</v>
      </c>
      <c r="J61" s="12" t="s">
        <v>21</v>
      </c>
      <c r="K61" s="12" t="s">
        <v>22</v>
      </c>
      <c r="L61" s="16"/>
    </row>
    <row r="62" s="1" customFormat="1" customHeight="1" spans="1:12">
      <c r="A62" s="27"/>
      <c r="B62" s="26" t="s">
        <v>130</v>
      </c>
      <c r="C62" s="27" t="s">
        <v>131</v>
      </c>
      <c r="D62" s="28">
        <v>3</v>
      </c>
      <c r="E62" s="12" t="s">
        <v>16</v>
      </c>
      <c r="F62" s="12" t="s">
        <v>17</v>
      </c>
      <c r="G62" s="12" t="s">
        <v>18</v>
      </c>
      <c r="H62" s="12" t="s">
        <v>19</v>
      </c>
      <c r="I62" s="12" t="s">
        <v>20</v>
      </c>
      <c r="J62" s="12" t="s">
        <v>21</v>
      </c>
      <c r="K62" s="12" t="s">
        <v>22</v>
      </c>
      <c r="L62" s="16"/>
    </row>
    <row r="63" s="1" customFormat="1" ht="27" customHeight="1" spans="1:12">
      <c r="A63" s="27"/>
      <c r="B63" s="26" t="s">
        <v>132</v>
      </c>
      <c r="C63" s="25" t="s">
        <v>133</v>
      </c>
      <c r="D63" s="28">
        <v>5</v>
      </c>
      <c r="E63" s="12" t="s">
        <v>16</v>
      </c>
      <c r="F63" s="12" t="s">
        <v>17</v>
      </c>
      <c r="G63" s="12" t="s">
        <v>18</v>
      </c>
      <c r="H63" s="12" t="s">
        <v>19</v>
      </c>
      <c r="I63" s="12" t="s">
        <v>20</v>
      </c>
      <c r="J63" s="12" t="s">
        <v>21</v>
      </c>
      <c r="K63" s="12" t="s">
        <v>22</v>
      </c>
      <c r="L63" s="16"/>
    </row>
    <row r="64" s="1" customFormat="1" ht="21" customHeight="1" spans="1:12">
      <c r="A64" s="27"/>
      <c r="B64" s="26" t="s">
        <v>27</v>
      </c>
      <c r="C64" s="28"/>
      <c r="D64" s="28">
        <f>SUM(D60:D63)</f>
        <v>24</v>
      </c>
      <c r="E64" s="28"/>
      <c r="F64" s="16"/>
      <c r="G64" s="16"/>
      <c r="H64" s="16"/>
      <c r="I64" s="16"/>
      <c r="J64" s="16"/>
      <c r="K64" s="16"/>
      <c r="L64" s="16"/>
    </row>
    <row r="65" s="1" customFormat="1" ht="24" customHeight="1" spans="1:12">
      <c r="A65" s="6" t="s">
        <v>134</v>
      </c>
      <c r="B65" s="37"/>
      <c r="C65" s="37"/>
      <c r="D65" s="28">
        <f>D64+D59+D53+D50+D45+D40+D35+D30+D27+D22+D16+D11+D6</f>
        <v>268</v>
      </c>
      <c r="E65" s="28"/>
      <c r="F65" s="16"/>
      <c r="G65" s="16"/>
      <c r="H65" s="16"/>
      <c r="I65" s="16"/>
      <c r="J65" s="16"/>
      <c r="K65" s="16"/>
      <c r="L65" s="16"/>
    </row>
  </sheetData>
  <mergeCells count="28">
    <mergeCell ref="A1:L1"/>
    <mergeCell ref="B6:C6"/>
    <mergeCell ref="B11:C11"/>
    <mergeCell ref="B16:C16"/>
    <mergeCell ref="B22:C22"/>
    <mergeCell ref="B27:C27"/>
    <mergeCell ref="B30:C30"/>
    <mergeCell ref="B35:C35"/>
    <mergeCell ref="B40:C40"/>
    <mergeCell ref="B45:C45"/>
    <mergeCell ref="B50:C50"/>
    <mergeCell ref="B53:C53"/>
    <mergeCell ref="B59:C59"/>
    <mergeCell ref="B64:C64"/>
    <mergeCell ref="A65:C65"/>
    <mergeCell ref="A3:A6"/>
    <mergeCell ref="A7:A11"/>
    <mergeCell ref="A12:A16"/>
    <mergeCell ref="A17:A22"/>
    <mergeCell ref="A23:A27"/>
    <mergeCell ref="A28:A30"/>
    <mergeCell ref="A31:A35"/>
    <mergeCell ref="A36:A40"/>
    <mergeCell ref="A41:A45"/>
    <mergeCell ref="A46:A50"/>
    <mergeCell ref="A51:A53"/>
    <mergeCell ref="A54:A59"/>
    <mergeCell ref="A60:A6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2" sqref="A2:M2"/>
    </sheetView>
  </sheetViews>
  <sheetFormatPr defaultColWidth="9" defaultRowHeight="13.5"/>
  <cols>
    <col min="1" max="1" width="16" style="2" customWidth="1"/>
    <col min="2" max="2" width="39.5" style="1" customWidth="1"/>
    <col min="3" max="3" width="29" style="1" hidden="1" customWidth="1"/>
    <col min="4" max="4" width="36.625" style="1" hidden="1" customWidth="1"/>
    <col min="5" max="5" width="13.75" style="1" customWidth="1"/>
    <col min="6" max="6" width="13.125" style="1" customWidth="1"/>
    <col min="7" max="7" width="14.5" style="1" customWidth="1"/>
    <col min="8" max="8" width="19.75" style="1" customWidth="1"/>
    <col min="9" max="9" width="41.875" style="3" customWidth="1"/>
    <col min="10" max="10" width="21.625" style="1" customWidth="1"/>
    <col min="11" max="12" width="17.875" style="1" customWidth="1"/>
    <col min="13" max="13" width="10.625" style="1" customWidth="1"/>
    <col min="14" max="16384" width="9" style="1"/>
  </cols>
  <sheetData>
    <row r="1" s="1" customFormat="1" spans="1:9">
      <c r="A1" s="2"/>
      <c r="I1" s="3"/>
    </row>
    <row r="2" s="1" customFormat="1" ht="27" customHeight="1" spans="1:13">
      <c r="A2" s="4" t="s">
        <v>135</v>
      </c>
      <c r="B2" s="4"/>
      <c r="C2" s="4"/>
      <c r="D2" s="4"/>
      <c r="E2" s="4"/>
      <c r="F2" s="4"/>
      <c r="G2" s="4"/>
      <c r="H2" s="4"/>
      <c r="I2" s="17"/>
      <c r="J2" s="4"/>
      <c r="K2" s="4"/>
      <c r="L2" s="4"/>
      <c r="M2" s="4"/>
    </row>
    <row r="3" s="1" customFormat="1" ht="36" customHeight="1" spans="1:13">
      <c r="A3" s="5" t="s">
        <v>136</v>
      </c>
      <c r="B3" s="6" t="s">
        <v>2</v>
      </c>
      <c r="C3" s="6" t="s">
        <v>3</v>
      </c>
      <c r="D3" s="6" t="s">
        <v>137</v>
      </c>
      <c r="E3" s="5" t="s">
        <v>4</v>
      </c>
      <c r="F3" s="7" t="s">
        <v>5</v>
      </c>
      <c r="G3" s="7" t="s">
        <v>6</v>
      </c>
      <c r="H3" s="7" t="s">
        <v>7</v>
      </c>
      <c r="I3" s="18" t="s">
        <v>8</v>
      </c>
      <c r="J3" s="19" t="s">
        <v>9</v>
      </c>
      <c r="K3" s="19" t="s">
        <v>10</v>
      </c>
      <c r="L3" s="19" t="s">
        <v>11</v>
      </c>
      <c r="M3" s="7" t="s">
        <v>12</v>
      </c>
    </row>
    <row r="4" s="1" customFormat="1" ht="90" customHeight="1" spans="1:13">
      <c r="A4" s="8" t="s">
        <v>138</v>
      </c>
      <c r="B4" s="9" t="s">
        <v>139</v>
      </c>
      <c r="C4" s="10" t="s">
        <v>140</v>
      </c>
      <c r="D4" s="10" t="s">
        <v>141</v>
      </c>
      <c r="E4" s="11">
        <v>2236</v>
      </c>
      <c r="F4" s="12" t="s">
        <v>123</v>
      </c>
      <c r="G4" s="12" t="s">
        <v>17</v>
      </c>
      <c r="H4" s="12" t="s">
        <v>18</v>
      </c>
      <c r="I4" s="20" t="s">
        <v>124</v>
      </c>
      <c r="J4" s="12" t="s">
        <v>20</v>
      </c>
      <c r="K4" s="12" t="s">
        <v>21</v>
      </c>
      <c r="L4" s="12" t="s">
        <v>22</v>
      </c>
      <c r="M4" s="16"/>
    </row>
    <row r="5" s="1" customFormat="1" ht="92" customHeight="1" spans="1:13">
      <c r="A5" s="8" t="s">
        <v>138</v>
      </c>
      <c r="B5" s="9" t="s">
        <v>142</v>
      </c>
      <c r="C5" s="10" t="s">
        <v>143</v>
      </c>
      <c r="D5" s="10" t="s">
        <v>144</v>
      </c>
      <c r="E5" s="11">
        <v>342</v>
      </c>
      <c r="F5" s="12" t="s">
        <v>123</v>
      </c>
      <c r="G5" s="12" t="s">
        <v>17</v>
      </c>
      <c r="H5" s="12" t="s">
        <v>18</v>
      </c>
      <c r="I5" s="20" t="s">
        <v>124</v>
      </c>
      <c r="J5" s="12" t="s">
        <v>20</v>
      </c>
      <c r="K5" s="12" t="s">
        <v>21</v>
      </c>
      <c r="L5" s="12" t="s">
        <v>22</v>
      </c>
      <c r="M5" s="16"/>
    </row>
    <row r="6" s="1" customFormat="1" ht="123" customHeight="1" spans="1:13">
      <c r="A6" s="8" t="s">
        <v>138</v>
      </c>
      <c r="B6" s="9" t="s">
        <v>145</v>
      </c>
      <c r="C6" s="10" t="s">
        <v>146</v>
      </c>
      <c r="D6" s="10" t="s">
        <v>147</v>
      </c>
      <c r="E6" s="11">
        <v>90</v>
      </c>
      <c r="F6" s="12" t="s">
        <v>123</v>
      </c>
      <c r="G6" s="12" t="s">
        <v>17</v>
      </c>
      <c r="H6" s="12" t="s">
        <v>18</v>
      </c>
      <c r="I6" s="20" t="s">
        <v>124</v>
      </c>
      <c r="J6" s="12" t="s">
        <v>20</v>
      </c>
      <c r="K6" s="12" t="s">
        <v>21</v>
      </c>
      <c r="L6" s="12" t="s">
        <v>22</v>
      </c>
      <c r="M6" s="16"/>
    </row>
    <row r="7" s="1" customFormat="1" ht="76" customHeight="1" spans="1:13">
      <c r="A7" s="8" t="s">
        <v>138</v>
      </c>
      <c r="B7" s="9" t="s">
        <v>148</v>
      </c>
      <c r="C7" s="10" t="s">
        <v>149</v>
      </c>
      <c r="D7" s="10" t="s">
        <v>150</v>
      </c>
      <c r="E7" s="11">
        <v>25</v>
      </c>
      <c r="F7" s="12" t="s">
        <v>16</v>
      </c>
      <c r="G7" s="12" t="s">
        <v>17</v>
      </c>
      <c r="H7" s="12" t="s">
        <v>18</v>
      </c>
      <c r="I7" s="20" t="s">
        <v>151</v>
      </c>
      <c r="J7" s="12" t="s">
        <v>20</v>
      </c>
      <c r="K7" s="12" t="s">
        <v>21</v>
      </c>
      <c r="L7" s="12" t="s">
        <v>22</v>
      </c>
      <c r="M7" s="16"/>
    </row>
    <row r="8" s="1" customFormat="1" ht="87" customHeight="1" spans="1:13">
      <c r="A8" s="8" t="s">
        <v>138</v>
      </c>
      <c r="B8" s="9" t="s">
        <v>152</v>
      </c>
      <c r="C8" s="10" t="s">
        <v>153</v>
      </c>
      <c r="D8" s="10" t="s">
        <v>154</v>
      </c>
      <c r="E8" s="11">
        <v>49</v>
      </c>
      <c r="F8" s="12" t="s">
        <v>16</v>
      </c>
      <c r="G8" s="12" t="s">
        <v>17</v>
      </c>
      <c r="H8" s="12" t="s">
        <v>18</v>
      </c>
      <c r="I8" s="20" t="s">
        <v>155</v>
      </c>
      <c r="J8" s="12" t="s">
        <v>20</v>
      </c>
      <c r="K8" s="12" t="s">
        <v>21</v>
      </c>
      <c r="L8" s="12" t="s">
        <v>22</v>
      </c>
      <c r="M8" s="16"/>
    </row>
    <row r="9" s="1" customFormat="1" ht="29" customHeight="1" spans="1:13">
      <c r="A9" s="13" t="s">
        <v>156</v>
      </c>
      <c r="B9" s="14"/>
      <c r="C9" s="14"/>
      <c r="D9" s="15"/>
      <c r="E9" s="16">
        <f>SUM(E4:E8)</f>
        <v>2742</v>
      </c>
      <c r="F9" s="16"/>
      <c r="G9" s="16"/>
      <c r="H9" s="16"/>
      <c r="I9" s="21"/>
      <c r="J9" s="16"/>
      <c r="K9" s="16"/>
      <c r="L9" s="16"/>
      <c r="M9" s="16"/>
    </row>
  </sheetData>
  <mergeCells count="2">
    <mergeCell ref="A2:M2"/>
    <mergeCell ref="A9:D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</vt:lpstr>
      <vt:lpstr>水务局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2022-05-05T02:25:03Z</dcterms:created>
  <dcterms:modified xsi:type="dcterms:W3CDTF">2022-05-05T02:27:33Z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79AA373E7BE64B97B1F24E301939CE92</vt:lpwstr>
  </property>
  <property fmtid="{D5CDD505-2E9C-101B-9397-08002B2CF9AE}" pid="3" name="KSOProductBuildVer">
    <vt:lpwstr>2052-11.1.0.11691</vt:lpwstr>
  </property>
</Properties>
</file>