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<sst xmlns="http://schemas.openxmlformats.org/spreadsheetml/2006/main" count="121" uniqueCount="105">
  <si>
    <t>凤庆县2024年度（提前下达批次）衔接资金少数民族发展项目计划安排表</t>
  </si>
  <si>
    <t>单位：万元</t>
  </si>
  <si>
    <t>序号</t>
  </si>
  <si>
    <t>乡镇/部门</t>
  </si>
  <si>
    <t>村</t>
  </si>
  <si>
    <t>项目名称</t>
  </si>
  <si>
    <t>项目子类型</t>
  </si>
  <si>
    <t>建设内容</t>
  </si>
  <si>
    <t>计划投入资金</t>
  </si>
  <si>
    <t>资金来源</t>
  </si>
  <si>
    <t>计划实施期限（年月—年月）</t>
  </si>
  <si>
    <t>预期绩效目标</t>
  </si>
  <si>
    <t>联农带农富农利益联结机制（简述）</t>
  </si>
  <si>
    <t>责任单位</t>
  </si>
  <si>
    <t>责任人</t>
  </si>
  <si>
    <t>备注</t>
  </si>
  <si>
    <t>中央衔接资金</t>
  </si>
  <si>
    <t>省级衔接资金</t>
  </si>
  <si>
    <t>市级衔接资金</t>
  </si>
  <si>
    <t>县级衔接资金</t>
  </si>
  <si>
    <t>其他资金</t>
  </si>
  <si>
    <t>合计：9个项目</t>
  </si>
  <si>
    <t>一、产业发展</t>
  </si>
  <si>
    <r>
      <rPr>
        <sz val="11"/>
        <color theme="1"/>
        <rFont val="方正仿宋_GBK"/>
        <charset val="134"/>
      </rPr>
      <t>三岔河镇</t>
    </r>
  </si>
  <si>
    <r>
      <rPr>
        <sz val="11"/>
        <color theme="1"/>
        <rFont val="方正仿宋_GBK"/>
        <charset val="134"/>
      </rPr>
      <t>三岔河镇民族团结进步示范村建设项目</t>
    </r>
  </si>
  <si>
    <r>
      <rPr>
        <sz val="11"/>
        <color theme="1"/>
        <rFont val="方正仿宋_GBK"/>
        <charset val="134"/>
      </rPr>
      <t>种植业</t>
    </r>
  </si>
  <si>
    <r>
      <rPr>
        <sz val="11"/>
        <color theme="1"/>
        <rFont val="方正仿宋_GBK"/>
        <charset val="134"/>
      </rPr>
      <t>建设滇橄榄种植基地，新种植滇橄榄</t>
    </r>
    <r>
      <rPr>
        <sz val="11"/>
        <color theme="1"/>
        <rFont val="Times New Roman"/>
        <charset val="134"/>
      </rPr>
      <t>800</t>
    </r>
    <r>
      <rPr>
        <sz val="11"/>
        <color theme="1"/>
        <rFont val="方正仿宋_GBK"/>
        <charset val="134"/>
      </rPr>
      <t>亩。</t>
    </r>
    <r>
      <rPr>
        <sz val="11"/>
        <color rgb="FF000000"/>
        <rFont val="Times New Roman"/>
        <charset val="134"/>
      </rPr>
      <t xml:space="preserve">1. </t>
    </r>
    <r>
      <rPr>
        <sz val="11"/>
        <color theme="1"/>
        <rFont val="方正仿宋_GBK"/>
        <charset val="134"/>
      </rPr>
      <t>种植规模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方正仿宋_GBK"/>
        <charset val="134"/>
      </rPr>
      <t>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亩，苗木单价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株，小计</t>
    </r>
    <r>
      <rPr>
        <sz val="11"/>
        <color theme="1"/>
        <rFont val="Times New Roman"/>
        <charset val="134"/>
      </rPr>
      <t>76.8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2. </t>
    </r>
    <r>
      <rPr>
        <sz val="11"/>
        <color theme="1"/>
        <rFont val="方正仿宋_GBK"/>
        <charset val="134"/>
      </rPr>
      <t>底肥</t>
    </r>
    <r>
      <rPr>
        <sz val="11"/>
        <color theme="1"/>
        <rFont val="Times New Roman"/>
        <charset val="134"/>
      </rPr>
      <t>165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亩，小计</t>
    </r>
    <r>
      <rPr>
        <sz val="11"/>
        <color theme="1"/>
        <rFont val="Times New Roman"/>
        <charset val="134"/>
      </rPr>
      <t>13.2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3. </t>
    </r>
    <r>
      <rPr>
        <sz val="11"/>
        <color theme="1"/>
        <rFont val="方正仿宋_GBK"/>
        <charset val="134"/>
      </rPr>
      <t>开挖机耕路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公里，小计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万元</t>
    </r>
    <r>
      <rPr>
        <sz val="11"/>
        <color theme="1"/>
        <rFont val="Times New Roman"/>
        <charset val="134"/>
      </rPr>
      <t>4.</t>
    </r>
    <r>
      <rPr>
        <sz val="11"/>
        <color theme="1"/>
        <rFont val="方正仿宋_GBK"/>
        <charset val="134"/>
      </rPr>
      <t>创建民族团结进步示范户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户。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</si>
  <si>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1-11</t>
    </r>
    <r>
      <rPr>
        <sz val="11"/>
        <color theme="1"/>
        <rFont val="方正仿宋_GBK"/>
        <charset val="134"/>
      </rPr>
      <t>月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</si>
  <si>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新种植滇橄榄</t>
    </r>
    <r>
      <rPr>
        <sz val="11"/>
        <color theme="1"/>
        <rFont val="Times New Roman"/>
        <charset val="134"/>
      </rPr>
      <t>800</t>
    </r>
    <r>
      <rPr>
        <sz val="11"/>
        <color theme="1"/>
        <rFont val="方正仿宋_GBK"/>
        <charset val="134"/>
      </rPr>
      <t>亩；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方正仿宋_GBK"/>
        <charset val="134"/>
      </rPr>
      <t>受益群众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方正仿宋_GBK"/>
        <charset val="134"/>
      </rPr>
      <t>户，其中脱贫户、监测户共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方正仿宋_GBK"/>
        <charset val="134"/>
      </rPr>
      <t>户；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方正仿宋_GBK"/>
        <charset val="134"/>
      </rPr>
      <t>受益群众每户增收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方正仿宋_GBK"/>
        <charset val="134"/>
      </rPr>
      <t>元。</t>
    </r>
  </si>
  <si>
    <r>
      <rPr>
        <sz val="11"/>
        <color rgb="FF000000"/>
        <rFont val="方正仿宋_GBK"/>
        <charset val="134"/>
      </rPr>
      <t>受益群众</t>
    </r>
    <r>
      <rPr>
        <sz val="11"/>
        <color rgb="FF000000"/>
        <rFont val="Times New Roman"/>
        <charset val="134"/>
      </rPr>
      <t>500</t>
    </r>
    <r>
      <rPr>
        <sz val="11"/>
        <color rgb="FF000000"/>
        <rFont val="方正仿宋_GBK"/>
        <charset val="134"/>
      </rPr>
      <t>户，其中脱贫户、监测户共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方正仿宋_GBK"/>
        <charset val="134"/>
      </rPr>
      <t>户，受益群众每户增收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方正仿宋_GBK"/>
        <charset val="134"/>
      </rPr>
      <t>元。</t>
    </r>
  </si>
  <si>
    <r>
      <rPr>
        <sz val="11"/>
        <color theme="1"/>
        <rFont val="方正仿宋_GBK"/>
        <charset val="134"/>
      </rPr>
      <t>三岔河镇人民政府</t>
    </r>
  </si>
  <si>
    <r>
      <rPr>
        <sz val="11"/>
        <color theme="1"/>
        <rFont val="方正仿宋_GBK"/>
        <charset val="134"/>
      </rPr>
      <t>赵云瑞</t>
    </r>
  </si>
  <si>
    <r>
      <rPr>
        <sz val="11"/>
        <color theme="1"/>
        <rFont val="方正仿宋_GBK"/>
        <charset val="134"/>
      </rPr>
      <t>小湾镇</t>
    </r>
  </si>
  <si>
    <r>
      <rPr>
        <sz val="11"/>
        <color theme="1"/>
        <rFont val="方正仿宋_GBK"/>
        <charset val="134"/>
      </rPr>
      <t>蕨菜村</t>
    </r>
  </si>
  <si>
    <r>
      <rPr>
        <sz val="11"/>
        <color theme="1"/>
        <rFont val="方正仿宋_GBK"/>
        <charset val="134"/>
      </rPr>
      <t>小湾镇蕨菜村民族团结进步示范村建设项目</t>
    </r>
  </si>
  <si>
    <r>
      <rPr>
        <sz val="11"/>
        <color theme="1"/>
        <rFont val="方正仿宋_GBK"/>
        <charset val="134"/>
      </rPr>
      <t>种植次年结果的东魁杨梅60亩，配套滴灌设施60亩，投入69万元（每亩种植30株，每株300元，其中苗木220元/株，定植费用80元/株；滴灌设施每亩投入2500元，包含引水主管、水池及滴灌管网）；建设农产品交易小木屋5座60平方米（其中小湾电站观景台3座、十八湾码头2座），投入15.3万元（2000元/平方米，配套水电投入3.3万元）；膜结构天幕帐篷120平方米，投入7.2万元（600元/平方米）；改造公厕1座，投入8.5万元，创建民族团结进步示范户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户。</t>
    </r>
  </si>
  <si>
    <t>种植次年结果的东魁杨梅60亩，配套滴灌设施60亩，投入69万元；建设农产品交易小木屋5座60平方米，投入15.3万元；膜结构天幕帐篷120平方米，投入7.2万元；改造公厕1座，投入8.5万元</t>
  </si>
  <si>
    <t>一是每年为村级集体经济增收约19.2万元；二是带动种植户每年增收40.5万元。</t>
  </si>
  <si>
    <r>
      <rPr>
        <sz val="11"/>
        <color theme="1"/>
        <rFont val="方正仿宋_GBK"/>
        <charset val="134"/>
      </rPr>
      <t>小湾镇人民政府</t>
    </r>
  </si>
  <si>
    <r>
      <rPr>
        <sz val="11"/>
        <color theme="1"/>
        <rFont val="方正仿宋_GBK"/>
        <charset val="134"/>
      </rPr>
      <t>董成文</t>
    </r>
  </si>
  <si>
    <r>
      <rPr>
        <sz val="11"/>
        <color theme="1"/>
        <rFont val="方正仿宋_GBK"/>
        <charset val="134"/>
      </rPr>
      <t>勐佑镇</t>
    </r>
  </si>
  <si>
    <r>
      <rPr>
        <sz val="11"/>
        <color theme="1"/>
        <rFont val="方正仿宋_GBK"/>
        <charset val="134"/>
      </rPr>
      <t>界牌村</t>
    </r>
  </si>
  <si>
    <r>
      <rPr>
        <sz val="11"/>
        <color theme="1"/>
        <rFont val="方正仿宋_GBK"/>
        <charset val="134"/>
      </rPr>
      <t>勐佑镇界牌村电杆坡民族团结进步示范村建设项目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</si>
  <si>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、建设勐佑界牌村电杆坡百香果基地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亩，冬桃基地</t>
    </r>
    <r>
      <rPr>
        <sz val="11"/>
        <color theme="1"/>
        <rFont val="Times New Roman"/>
        <charset val="134"/>
      </rPr>
      <t>75</t>
    </r>
    <r>
      <rPr>
        <sz val="11"/>
        <color theme="1"/>
        <rFont val="方正仿宋_GBK"/>
        <charset val="134"/>
      </rPr>
      <t>亩，配套测土施肥等设施；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、配套灌溉管网</t>
    </r>
    <r>
      <rPr>
        <sz val="11"/>
        <color theme="1"/>
        <rFont val="Times New Roman"/>
        <charset val="134"/>
      </rPr>
      <t>8000</t>
    </r>
    <r>
      <rPr>
        <sz val="11"/>
        <color theme="1"/>
        <rFont val="方正仿宋_GBK"/>
        <charset val="134"/>
      </rPr>
      <t>米，蓄水池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个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方正仿宋_GBK"/>
        <charset val="134"/>
      </rPr>
      <t>立方米；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方正仿宋_GBK"/>
        <charset val="134"/>
      </rPr>
      <t>创建民族团结进步示范户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户。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</si>
  <si>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种植百香果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亩</t>
    </r>
    <r>
      <rPr>
        <sz val="11"/>
        <color theme="1"/>
        <rFont val="Times New Roman"/>
        <charset val="134"/>
      </rPr>
      <t>,</t>
    </r>
    <r>
      <rPr>
        <sz val="11"/>
        <color theme="1"/>
        <rFont val="方正仿宋_GBK"/>
        <charset val="134"/>
      </rPr>
      <t>种植冬桃</t>
    </r>
    <r>
      <rPr>
        <sz val="11"/>
        <color theme="1"/>
        <rFont val="Times New Roman"/>
        <charset val="134"/>
      </rPr>
      <t>75</t>
    </r>
    <r>
      <rPr>
        <sz val="11"/>
        <color theme="1"/>
        <rFont val="方正仿宋_GBK"/>
        <charset val="134"/>
      </rPr>
      <t>亩</t>
    </r>
    <r>
      <rPr>
        <sz val="11"/>
        <color theme="1"/>
        <rFont val="Times New Roman"/>
        <charset val="134"/>
      </rPr>
      <t>;2.</t>
    </r>
    <r>
      <rPr>
        <sz val="11"/>
        <color theme="1"/>
        <rFont val="方正仿宋_GBK"/>
        <charset val="134"/>
      </rPr>
      <t>收益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个村民小组</t>
    </r>
    <r>
      <rPr>
        <sz val="11"/>
        <color theme="1"/>
        <rFont val="Times New Roman"/>
        <charset val="134"/>
      </rPr>
      <t>98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368</t>
    </r>
    <r>
      <rPr>
        <sz val="11"/>
        <color theme="1"/>
        <rFont val="方正仿宋_GBK"/>
        <charset val="134"/>
      </rPr>
      <t>人，其中脱贫户和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三类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监测对象</t>
    </r>
    <r>
      <rPr>
        <sz val="11"/>
        <color theme="1"/>
        <rFont val="Times New Roman"/>
        <charset val="134"/>
      </rPr>
      <t>29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94</t>
    </r>
    <r>
      <rPr>
        <sz val="11"/>
        <color theme="1"/>
        <rFont val="方正仿宋_GBK"/>
        <charset val="134"/>
      </rPr>
      <t>人；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方正仿宋_GBK"/>
        <charset val="134"/>
      </rPr>
      <t>带动村集体经济增收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万元</t>
    </r>
  </si>
  <si>
    <r>
      <rPr>
        <sz val="11"/>
        <color theme="1"/>
        <rFont val="方正仿宋_GBK"/>
        <charset val="134"/>
      </rPr>
      <t>一是增加群众务工收入。水果基地建成后，可提供季节性用工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方正仿宋_GBK"/>
        <charset val="134"/>
      </rPr>
      <t>人次以上，长期稳定务工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人左右，可增加群众务工收入</t>
    </r>
    <r>
      <rPr>
        <sz val="11"/>
        <color theme="1"/>
        <rFont val="Times New Roman"/>
        <charset val="134"/>
      </rPr>
      <t>14.4</t>
    </r>
    <r>
      <rPr>
        <sz val="11"/>
        <color theme="1"/>
        <rFont val="方正仿宋_GBK"/>
        <charset val="134"/>
      </rPr>
      <t>万元；二是农户土地入股分红。</t>
    </r>
    <r>
      <rPr>
        <sz val="11"/>
        <color theme="1"/>
        <rFont val="Times New Roman"/>
        <charset val="134"/>
      </rPr>
      <t>47</t>
    </r>
    <r>
      <rPr>
        <sz val="11"/>
        <color theme="1"/>
        <rFont val="方正仿宋_GBK"/>
        <charset val="134"/>
      </rPr>
      <t>户以土地入股的农户可直接参与年底收益分红，预计可带动户均增收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方正仿宋_GBK"/>
        <charset val="134"/>
      </rPr>
      <t>元以上。三是村集体获得项目资金入股分红，预计每年可增加界牌村集体经济经营性收入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万元以上</t>
    </r>
  </si>
  <si>
    <r>
      <rPr>
        <sz val="11"/>
        <color theme="1"/>
        <rFont val="方正仿宋_GBK"/>
        <charset val="134"/>
      </rPr>
      <t>勐佑镇人民政府</t>
    </r>
  </si>
  <si>
    <r>
      <rPr>
        <sz val="11"/>
        <color theme="1"/>
        <rFont val="方正仿宋_GBK"/>
        <charset val="134"/>
      </rPr>
      <t>吴兴蕊</t>
    </r>
  </si>
  <si>
    <r>
      <rPr>
        <sz val="11"/>
        <color theme="1"/>
        <rFont val="方正仿宋_GBK"/>
        <charset val="134"/>
      </rPr>
      <t>营盘镇</t>
    </r>
  </si>
  <si>
    <r>
      <rPr>
        <sz val="11"/>
        <color theme="1"/>
        <rFont val="方正仿宋_GBK"/>
        <charset val="134"/>
      </rPr>
      <t>干塘村</t>
    </r>
  </si>
  <si>
    <r>
      <rPr>
        <sz val="11"/>
        <color theme="1"/>
        <rFont val="方正仿宋_GBK"/>
        <charset val="134"/>
      </rPr>
      <t>营盘镇干塘村民族村寨旅游提升项目</t>
    </r>
  </si>
  <si>
    <r>
      <rPr>
        <sz val="11"/>
        <color theme="1"/>
        <rFont val="方正仿宋_GBK"/>
        <charset val="134"/>
      </rPr>
      <t>建设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亩基地水肥一体化灌溉设施。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架设</t>
    </r>
    <r>
      <rPr>
        <sz val="11"/>
        <color theme="1"/>
        <rFont val="Times New Roman"/>
        <charset val="134"/>
      </rPr>
      <t>10KV</t>
    </r>
    <r>
      <rPr>
        <sz val="11"/>
        <color theme="1"/>
        <rFont val="方正仿宋_GBK"/>
        <charset val="134"/>
      </rPr>
      <t>输电线路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方正仿宋_GBK"/>
        <charset val="134"/>
      </rPr>
      <t>米，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方正仿宋_GBK"/>
        <charset val="134"/>
      </rPr>
      <t>型变压器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台，计划投资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方正仿宋_GBK"/>
        <charset val="134"/>
      </rPr>
      <t>购置</t>
    </r>
    <r>
      <rPr>
        <sz val="11"/>
        <color theme="1"/>
        <rFont val="Times New Roman"/>
        <charset val="134"/>
      </rPr>
      <t>110PVC</t>
    </r>
    <r>
      <rPr>
        <sz val="11"/>
        <color theme="1"/>
        <rFont val="方正仿宋_GBK"/>
        <charset val="134"/>
      </rPr>
      <t>给水管</t>
    </r>
    <r>
      <rPr>
        <sz val="11"/>
        <color theme="1"/>
        <rFont val="Times New Roman"/>
        <charset val="134"/>
      </rPr>
      <t>2.5</t>
    </r>
    <r>
      <rPr>
        <sz val="11"/>
        <color theme="1"/>
        <rFont val="方正仿宋_GBK"/>
        <charset val="134"/>
      </rPr>
      <t>千米，</t>
    </r>
    <r>
      <rPr>
        <sz val="11"/>
        <color theme="1"/>
        <rFont val="Times New Roman"/>
        <charset val="134"/>
      </rPr>
      <t>PE63</t>
    </r>
    <r>
      <rPr>
        <sz val="11"/>
        <color theme="1"/>
        <rFont val="方正仿宋_GBK"/>
        <charset val="134"/>
      </rPr>
      <t>管</t>
    </r>
    <r>
      <rPr>
        <sz val="11"/>
        <color theme="1"/>
        <rFont val="Times New Roman"/>
        <charset val="134"/>
      </rPr>
      <t>2.5</t>
    </r>
    <r>
      <rPr>
        <sz val="11"/>
        <color theme="1"/>
        <rFont val="方正仿宋_GBK"/>
        <charset val="134"/>
      </rPr>
      <t>千米，滴灌管线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千米，计划投资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方正仿宋_GBK"/>
        <charset val="134"/>
      </rPr>
      <t>新建加压站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个、水池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个，购置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方正仿宋_GBK"/>
        <charset val="134"/>
      </rPr>
      <t>千瓦电机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台、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千瓦电机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台、水肥一体机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套，计划投资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万元。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</si>
  <si>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建成水肥一体化灌溉基地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亩；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方正仿宋_GBK"/>
        <charset val="134"/>
      </rPr>
      <t>受益群众</t>
    </r>
    <r>
      <rPr>
        <sz val="11"/>
        <color theme="1"/>
        <rFont val="Times New Roman"/>
        <charset val="134"/>
      </rPr>
      <t>57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372</t>
    </r>
    <r>
      <rPr>
        <sz val="11"/>
        <color theme="1"/>
        <rFont val="方正仿宋_GBK"/>
        <charset val="134"/>
      </rPr>
      <t>人，其中，脱贫户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方正仿宋_GBK"/>
        <charset val="134"/>
      </rPr>
      <t>人。</t>
    </r>
  </si>
  <si>
    <r>
      <rPr>
        <sz val="11"/>
        <color theme="1"/>
        <rFont val="方正仿宋_GBK"/>
        <charset val="134"/>
      </rPr>
      <t>一是增加村级集体经济收入</t>
    </r>
    <r>
      <rPr>
        <sz val="11"/>
        <color theme="1"/>
        <rFont val="Times New Roman"/>
        <charset val="134"/>
      </rPr>
      <t>1.77</t>
    </r>
    <r>
      <rPr>
        <sz val="11"/>
        <color theme="1"/>
        <rFont val="方正仿宋_GBK"/>
        <charset val="134"/>
      </rPr>
      <t>万元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年（固定收益</t>
    </r>
    <r>
      <rPr>
        <sz val="11"/>
        <color theme="1"/>
        <rFont val="Times New Roman"/>
        <charset val="134"/>
      </rPr>
      <t>1.5</t>
    </r>
    <r>
      <rPr>
        <sz val="11"/>
        <color theme="1"/>
        <rFont val="方正仿宋_GBK"/>
        <charset val="134"/>
      </rPr>
      <t>万元、分红收益</t>
    </r>
    <r>
      <rPr>
        <sz val="11"/>
        <color theme="1"/>
        <rFont val="Times New Roman"/>
        <charset val="134"/>
      </rPr>
      <t>0.27</t>
    </r>
    <r>
      <rPr>
        <sz val="11"/>
        <color theme="1"/>
        <rFont val="方正仿宋_GBK"/>
        <charset val="134"/>
      </rPr>
      <t>万元）。二是农户实现土地租金</t>
    </r>
    <r>
      <rPr>
        <sz val="11"/>
        <color theme="1"/>
        <rFont val="Times New Roman"/>
        <charset val="134"/>
      </rPr>
      <t>700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亩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年。三是季节性用工带动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人以上就近就地就业。</t>
    </r>
  </si>
  <si>
    <r>
      <rPr>
        <sz val="11"/>
        <color theme="1"/>
        <rFont val="方正仿宋_GBK"/>
        <charset val="134"/>
      </rPr>
      <t>凤庆县营盘镇人民政府</t>
    </r>
  </si>
  <si>
    <r>
      <rPr>
        <sz val="11"/>
        <color theme="1"/>
        <rFont val="方正仿宋_GBK"/>
        <charset val="134"/>
      </rPr>
      <t>施吴贤</t>
    </r>
  </si>
  <si>
    <r>
      <rPr>
        <sz val="11"/>
        <color theme="1"/>
        <rFont val="方正仿宋_GBK"/>
        <charset val="134"/>
      </rPr>
      <t>大寺乡</t>
    </r>
  </si>
  <si>
    <r>
      <rPr>
        <sz val="11"/>
        <color theme="1"/>
        <rFont val="方正仿宋_GBK"/>
        <charset val="134"/>
      </rPr>
      <t>平河村</t>
    </r>
  </si>
  <si>
    <r>
      <rPr>
        <sz val="11"/>
        <color theme="1"/>
        <rFont val="方正仿宋_GBK"/>
        <charset val="134"/>
      </rPr>
      <t>凤庆县大寺乡平河村芭蕉芋种植项目</t>
    </r>
  </si>
  <si>
    <r>
      <rPr>
        <sz val="11"/>
        <color theme="1"/>
        <rFont val="方正仿宋_GBK"/>
        <charset val="134"/>
      </rPr>
      <t>种植芭蕉芋</t>
    </r>
    <r>
      <rPr>
        <sz val="11"/>
        <color theme="1"/>
        <rFont val="Times New Roman"/>
        <charset val="134"/>
      </rPr>
      <t>250</t>
    </r>
    <r>
      <rPr>
        <sz val="11"/>
        <color theme="1"/>
        <rFont val="方正仿宋_GBK"/>
        <charset val="134"/>
      </rPr>
      <t>亩，籽种</t>
    </r>
    <r>
      <rPr>
        <sz val="11"/>
        <color theme="1"/>
        <rFont val="Times New Roman"/>
        <charset val="134"/>
      </rPr>
      <t>450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亩（</t>
    </r>
    <r>
      <rPr>
        <sz val="11"/>
        <color theme="1"/>
        <rFont val="Times New Roman"/>
        <charset val="134"/>
      </rPr>
      <t>300kg/</t>
    </r>
    <r>
      <rPr>
        <sz val="11"/>
        <color theme="1"/>
        <rFont val="方正仿宋_GBK"/>
        <charset val="134"/>
      </rPr>
      <t>亩</t>
    </r>
    <r>
      <rPr>
        <sz val="11"/>
        <color theme="1"/>
        <rFont val="Times New Roman"/>
        <charset val="134"/>
      </rPr>
      <t>x1.5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/kg</t>
    </r>
    <r>
      <rPr>
        <sz val="11"/>
        <color theme="1"/>
        <rFont val="方正仿宋_GBK"/>
        <charset val="134"/>
      </rPr>
      <t>），化肥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亩，农药、技术培训及部分基础设施配套</t>
    </r>
    <r>
      <rPr>
        <sz val="11"/>
        <color theme="1"/>
        <rFont val="Times New Roman"/>
        <charset val="134"/>
      </rPr>
      <t>450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亩，投入合计</t>
    </r>
    <r>
      <rPr>
        <sz val="11"/>
        <color theme="1"/>
        <rFont val="Times New Roman"/>
        <charset val="134"/>
      </rPr>
      <t>1400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亩，群众投入土地和人工成本。</t>
    </r>
  </si>
  <si>
    <r>
      <rPr>
        <sz val="11"/>
        <color theme="1"/>
        <rFont val="方正仿宋_GBK"/>
        <charset val="134"/>
      </rPr>
      <t>种植芭蕉芋</t>
    </r>
    <r>
      <rPr>
        <sz val="11"/>
        <color theme="1"/>
        <rFont val="Times New Roman"/>
        <charset val="134"/>
      </rPr>
      <t>250</t>
    </r>
    <r>
      <rPr>
        <sz val="11"/>
        <color theme="1"/>
        <rFont val="方正仿宋_GBK"/>
        <charset val="134"/>
      </rPr>
      <t>亩</t>
    </r>
    <r>
      <rPr>
        <sz val="11"/>
        <color theme="1"/>
        <rFont val="宋体"/>
        <charset val="134"/>
      </rPr>
      <t>，</t>
    </r>
    <r>
      <rPr>
        <sz val="11"/>
        <color theme="1"/>
        <rFont val="方正仿宋_GBK"/>
        <charset val="134"/>
      </rPr>
      <t>年利润65万元，按照合作社与农户按照</t>
    </r>
    <r>
      <rPr>
        <sz val="11"/>
        <color theme="1"/>
        <rFont val="Times New Roman"/>
        <charset val="134"/>
      </rPr>
      <t>1:9</t>
    </r>
    <r>
      <rPr>
        <sz val="11"/>
        <color theme="1"/>
        <rFont val="方正仿宋_GBK"/>
        <charset val="134"/>
      </rPr>
      <t>分成，种植农户可获得收益58.5万元，平河村可获得收益</t>
    </r>
    <r>
      <rPr>
        <sz val="11"/>
        <color theme="1"/>
        <rFont val="Times New Roman"/>
        <charset val="134"/>
      </rPr>
      <t>6.5</t>
    </r>
    <r>
      <rPr>
        <sz val="11"/>
        <color theme="1"/>
        <rFont val="方正仿宋_GBK"/>
        <charset val="134"/>
      </rPr>
      <t>万元。</t>
    </r>
  </si>
  <si>
    <r>
      <rPr>
        <sz val="11"/>
        <color theme="1"/>
        <rFont val="方正仿宋_GBK"/>
        <charset val="134"/>
      </rPr>
      <t>一是通平河村合作社负责订单收购及种植技术服务，第一年带动</t>
    </r>
    <r>
      <rPr>
        <sz val="11"/>
        <color theme="1"/>
        <rFont val="Times New Roman"/>
        <charset val="134"/>
      </rPr>
      <t>130</t>
    </r>
    <r>
      <rPr>
        <sz val="11"/>
        <color theme="1"/>
        <rFont val="方正仿宋_GBK"/>
        <charset val="134"/>
      </rPr>
      <t>户农户，户均增收</t>
    </r>
    <r>
      <rPr>
        <sz val="11"/>
        <color theme="1"/>
        <rFont val="Times New Roman"/>
        <charset val="134"/>
      </rPr>
      <t>4500</t>
    </r>
    <r>
      <rPr>
        <sz val="11"/>
        <color theme="1"/>
        <rFont val="方正仿宋_GBK"/>
        <charset val="134"/>
      </rPr>
      <t>元，以后逐年增加；二是年均增加村集体收入</t>
    </r>
    <r>
      <rPr>
        <sz val="11"/>
        <color theme="1"/>
        <rFont val="Times New Roman"/>
        <charset val="134"/>
      </rPr>
      <t>6.5</t>
    </r>
    <r>
      <rPr>
        <sz val="11"/>
        <color theme="1"/>
        <rFont val="方正仿宋_GBK"/>
        <charset val="134"/>
      </rPr>
      <t>万元以上，可按收购量逐年增加。</t>
    </r>
  </si>
  <si>
    <r>
      <rPr>
        <sz val="11"/>
        <color theme="1"/>
        <rFont val="方正仿宋_GBK"/>
        <charset val="134"/>
      </rPr>
      <t>大寺乡人民政府</t>
    </r>
  </si>
  <si>
    <r>
      <rPr>
        <sz val="11"/>
        <color theme="1"/>
        <rFont val="方正仿宋_GBK"/>
        <charset val="134"/>
      </rPr>
      <t>杨正凡</t>
    </r>
  </si>
  <si>
    <r>
      <rPr>
        <sz val="11"/>
        <color theme="1"/>
        <rFont val="方正仿宋_GBK"/>
        <charset val="134"/>
      </rPr>
      <t>民宗局</t>
    </r>
  </si>
  <si>
    <r>
      <rPr>
        <sz val="11"/>
        <color theme="1"/>
        <rFont val="方正仿宋_GBK"/>
        <charset val="134"/>
      </rPr>
      <t>洛党村</t>
    </r>
  </si>
  <si>
    <r>
      <rPr>
        <sz val="11"/>
        <color theme="1"/>
        <rFont val="方正仿宋_GBK"/>
        <charset val="134"/>
      </rPr>
      <t>滇橄榄系列产品加工建设项目</t>
    </r>
  </si>
  <si>
    <r>
      <rPr>
        <sz val="11"/>
        <color theme="1"/>
        <rFont val="方正仿宋_GBK"/>
        <charset val="134"/>
      </rPr>
      <t>加工业</t>
    </r>
  </si>
  <si>
    <r>
      <rPr>
        <sz val="11"/>
        <color theme="1"/>
        <rFont val="方正仿宋_GBK"/>
        <charset val="134"/>
      </rPr>
      <t>一是新建滇橄榄牙膏生产线，投入资金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方正仿宋_GBK"/>
        <charset val="134"/>
      </rPr>
      <t>万元；二是新建滇橄榄产品研究无菌实验室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方正仿宋_GBK"/>
        <charset val="134"/>
      </rPr>
      <t>平方米，配套相关实验设备，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万元。</t>
    </r>
  </si>
  <si>
    <r>
      <rPr>
        <sz val="11"/>
        <color theme="1"/>
        <rFont val="方正仿宋_GBK"/>
        <charset val="134"/>
      </rPr>
      <t>通过项目建设带动周边</t>
    </r>
    <r>
      <rPr>
        <sz val="11"/>
        <color theme="1"/>
        <rFont val="Times New Roman"/>
        <charset val="134"/>
      </rPr>
      <t>8879</t>
    </r>
    <r>
      <rPr>
        <sz val="11"/>
        <color theme="1"/>
        <rFont val="方正仿宋_GBK"/>
        <charset val="134"/>
      </rPr>
      <t>户农户种植滇橄榄，其中，建档立卡户</t>
    </r>
    <r>
      <rPr>
        <sz val="11"/>
        <color theme="1"/>
        <rFont val="Times New Roman"/>
        <charset val="134"/>
      </rPr>
      <t>800</t>
    </r>
    <r>
      <rPr>
        <sz val="11"/>
        <color theme="1"/>
        <rFont val="方正仿宋_GBK"/>
        <charset val="134"/>
      </rPr>
      <t>余户，种植户每年每户增收1.6万元。</t>
    </r>
  </si>
  <si>
    <r>
      <rPr>
        <sz val="11"/>
        <color theme="1"/>
        <rFont val="方正仿宋_GBK"/>
        <charset val="134"/>
      </rPr>
      <t>凤庆县民族宗教事务局</t>
    </r>
  </si>
  <si>
    <r>
      <rPr>
        <sz val="11"/>
        <color theme="1"/>
        <rFont val="方正仿宋_GBK"/>
        <charset val="134"/>
      </rPr>
      <t>吴有成</t>
    </r>
  </si>
  <si>
    <r>
      <rPr>
        <sz val="11"/>
        <color theme="1"/>
        <rFont val="方正仿宋_GBK"/>
        <charset val="134"/>
      </rPr>
      <t>二、就业项目</t>
    </r>
  </si>
  <si>
    <r>
      <rPr>
        <b/>
        <sz val="11"/>
        <color theme="1"/>
        <rFont val="方正仿宋_GBK"/>
        <charset val="134"/>
      </rPr>
      <t>三、乡村建设行动</t>
    </r>
  </si>
  <si>
    <r>
      <rPr>
        <sz val="11"/>
        <color theme="1"/>
        <rFont val="方正仿宋_GBK"/>
        <charset val="134"/>
      </rPr>
      <t>郭大寨乡</t>
    </r>
  </si>
  <si>
    <r>
      <rPr>
        <sz val="11"/>
        <color theme="1"/>
        <rFont val="方正仿宋_GBK"/>
        <charset val="134"/>
      </rPr>
      <t>大立色村</t>
    </r>
  </si>
  <si>
    <r>
      <rPr>
        <sz val="11"/>
        <color theme="1"/>
        <rFont val="方正仿宋_GBK"/>
        <charset val="134"/>
      </rPr>
      <t>郭大寨乡大立色村民族村寨旅游提升项目</t>
    </r>
  </si>
  <si>
    <r>
      <rPr>
        <sz val="12"/>
        <rFont val="方正仿宋_GBK"/>
        <charset val="134"/>
      </rPr>
      <t>农村道路建设（通村路、通户路、小型桥梁等）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</si>
  <si>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道路硬化</t>
    </r>
    <r>
      <rPr>
        <sz val="11"/>
        <color theme="1"/>
        <rFont val="Times New Roman"/>
        <charset val="134"/>
      </rPr>
      <t>1200</t>
    </r>
    <r>
      <rPr>
        <sz val="11"/>
        <color theme="1"/>
        <rFont val="方正仿宋_GBK"/>
        <charset val="134"/>
      </rPr>
      <t>平方米（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平方米），投入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方正仿宋_GBK"/>
        <charset val="134"/>
      </rPr>
      <t>挡墙建设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立方米（</t>
    </r>
    <r>
      <rPr>
        <sz val="11"/>
        <color theme="1"/>
        <rFont val="Times New Roman"/>
        <charset val="134"/>
      </rPr>
      <t>390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立方米），投入</t>
    </r>
    <r>
      <rPr>
        <sz val="11"/>
        <color theme="1"/>
        <rFont val="Times New Roman"/>
        <charset val="134"/>
      </rPr>
      <t>3.9</t>
    </r>
    <r>
      <rPr>
        <sz val="11"/>
        <color theme="1"/>
        <rFont val="方正仿宋_GBK"/>
        <charset val="134"/>
      </rPr>
      <t>万元，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方正仿宋_GBK"/>
        <charset val="134"/>
      </rPr>
      <t>排污管建设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方正仿宋_GBK"/>
        <charset val="134"/>
      </rPr>
      <t>米（</t>
    </r>
    <r>
      <rPr>
        <sz val="11"/>
        <color theme="1"/>
        <rFont val="Times New Roman"/>
        <charset val="134"/>
      </rPr>
      <t>350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米），投入</t>
    </r>
    <r>
      <rPr>
        <sz val="11"/>
        <color theme="1"/>
        <rFont val="Times New Roman"/>
        <charset val="134"/>
      </rPr>
      <t>2.1</t>
    </r>
    <r>
      <rPr>
        <sz val="11"/>
        <color theme="1"/>
        <rFont val="方正仿宋_GBK"/>
        <charset val="134"/>
      </rPr>
      <t>万元。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</si>
  <si>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道路硬化</t>
    </r>
    <r>
      <rPr>
        <sz val="11"/>
        <color theme="1"/>
        <rFont val="Times New Roman"/>
        <charset val="134"/>
      </rPr>
      <t>1200</t>
    </r>
    <r>
      <rPr>
        <sz val="11"/>
        <color theme="1"/>
        <rFont val="方正仿宋_GBK"/>
        <charset val="134"/>
      </rPr>
      <t>平方米，挡墙建设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立方米，排污管建设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方正仿宋_GBK"/>
        <charset val="134"/>
      </rPr>
      <t>米；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方正仿宋_GBK"/>
        <charset val="134"/>
      </rPr>
      <t>受益户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86</t>
    </r>
    <r>
      <rPr>
        <sz val="11"/>
        <color theme="1"/>
        <rFont val="方正仿宋_GBK"/>
        <charset val="134"/>
      </rPr>
      <t>人，其中建档立卡户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方正仿宋_GBK"/>
        <charset val="134"/>
      </rPr>
      <t>人。</t>
    </r>
  </si>
  <si>
    <r>
      <rPr>
        <sz val="11"/>
        <color theme="1"/>
        <rFont val="方正仿宋_GBK"/>
        <charset val="134"/>
      </rPr>
      <t>使地群众就近务工、增加收入、改善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86</t>
    </r>
    <r>
      <rPr>
        <sz val="11"/>
        <color theme="1"/>
        <rFont val="方正仿宋_GBK"/>
        <charset val="134"/>
      </rPr>
      <t>人（其中建档立卡户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方正仿宋_GBK"/>
        <charset val="134"/>
      </rPr>
      <t>人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的居住条件，节约生产生活运输成本。</t>
    </r>
  </si>
  <si>
    <r>
      <rPr>
        <sz val="11"/>
        <color theme="1"/>
        <rFont val="方正仿宋_GBK"/>
        <charset val="134"/>
      </rPr>
      <t>郭大寨乡人民政府</t>
    </r>
  </si>
  <si>
    <r>
      <rPr>
        <sz val="11"/>
        <color theme="1"/>
        <rFont val="方正仿宋_GBK"/>
        <charset val="134"/>
      </rPr>
      <t>李郁</t>
    </r>
  </si>
  <si>
    <r>
      <rPr>
        <sz val="11"/>
        <color theme="1"/>
        <rFont val="方正仿宋_GBK"/>
        <charset val="134"/>
      </rPr>
      <t>腰街乡</t>
    </r>
  </si>
  <si>
    <t>复兴村</t>
  </si>
  <si>
    <t>腰街彝族乡复兴民族村寨旅游提升项目</t>
  </si>
  <si>
    <t>农村道路建设（通村路、通户路、小型桥梁等）</t>
  </si>
  <si>
    <r>
      <rPr>
        <sz val="11"/>
        <rFont val="方正仿宋_GBK"/>
        <charset val="134"/>
      </rPr>
      <t>新建垃圾减量处理设施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个</t>
    </r>
    <r>
      <rPr>
        <sz val="11"/>
        <rFont val="Times New Roman"/>
        <charset val="134"/>
      </rPr>
      <t>24</t>
    </r>
    <r>
      <rPr>
        <sz val="11"/>
        <rFont val="方正仿宋_GBK"/>
        <charset val="134"/>
      </rPr>
      <t>立方米，按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立方米算，小计</t>
    </r>
    <r>
      <rPr>
        <sz val="11"/>
        <rFont val="Times New Roman"/>
        <charset val="134"/>
      </rPr>
      <t>2.4</t>
    </r>
    <r>
      <rPr>
        <sz val="11"/>
        <rFont val="方正仿宋_GBK"/>
        <charset val="134"/>
      </rPr>
      <t>万元；新建排污沟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米，按</t>
    </r>
    <r>
      <rPr>
        <sz val="11"/>
        <rFont val="Times New Roman"/>
        <charset val="134"/>
      </rPr>
      <t>160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米算，小计</t>
    </r>
    <r>
      <rPr>
        <sz val="11"/>
        <rFont val="Times New Roman"/>
        <charset val="134"/>
      </rPr>
      <t>16</t>
    </r>
    <r>
      <rPr>
        <sz val="11"/>
        <rFont val="方正仿宋_GBK"/>
        <charset val="134"/>
      </rPr>
      <t>万元；新建公厕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间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平方米，按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间算，小计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万元；新建挡墙</t>
    </r>
    <r>
      <rPr>
        <sz val="11"/>
        <rFont val="Times New Roman"/>
        <charset val="134"/>
      </rPr>
      <t>80</t>
    </r>
    <r>
      <rPr>
        <sz val="11"/>
        <rFont val="方正仿宋_GBK"/>
        <charset val="134"/>
      </rPr>
      <t>立方米，按</t>
    </r>
    <r>
      <rPr>
        <sz val="11"/>
        <rFont val="Times New Roman"/>
        <charset val="134"/>
      </rPr>
      <t>450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平方米算，小计</t>
    </r>
    <r>
      <rPr>
        <sz val="11"/>
        <rFont val="Times New Roman"/>
        <charset val="134"/>
      </rPr>
      <t>3.6</t>
    </r>
    <r>
      <rPr>
        <sz val="11"/>
        <rFont val="方正仿宋_GBK"/>
        <charset val="134"/>
      </rPr>
      <t>万元，共计投入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万元。</t>
    </r>
  </si>
  <si>
    <r>
      <rPr>
        <sz val="11"/>
        <rFont val="方正仿宋_GBK"/>
        <charset val="134"/>
      </rPr>
      <t>新建垃圾减量处理设施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个</t>
    </r>
    <r>
      <rPr>
        <sz val="11"/>
        <rFont val="Times New Roman"/>
        <charset val="134"/>
      </rPr>
      <t>24</t>
    </r>
    <r>
      <rPr>
        <sz val="11"/>
        <rFont val="方正仿宋_GBK"/>
        <charset val="134"/>
      </rPr>
      <t>立方米；新建排污沟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米；新建公厕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间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平方米；新建挡墙</t>
    </r>
    <r>
      <rPr>
        <sz val="11"/>
        <rFont val="Times New Roman"/>
        <charset val="134"/>
      </rPr>
      <t>80</t>
    </r>
    <r>
      <rPr>
        <sz val="11"/>
        <rFont val="方正仿宋_GBK"/>
        <charset val="134"/>
      </rPr>
      <t>立方米。</t>
    </r>
  </si>
  <si>
    <r>
      <rPr>
        <sz val="11"/>
        <color theme="1"/>
        <rFont val="方正仿宋_GBK"/>
        <charset val="134"/>
      </rPr>
      <t>通过实施项目，项目实施过程中优先使用当地劳动力，促进就业务工，项目受益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个自然村</t>
    </r>
    <r>
      <rPr>
        <sz val="11"/>
        <color theme="1"/>
        <rFont val="Times New Roman"/>
        <charset val="134"/>
      </rPr>
      <t>76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304</t>
    </r>
    <r>
      <rPr>
        <sz val="11"/>
        <color theme="1"/>
        <rFont val="方正仿宋_GBK"/>
        <charset val="134"/>
      </rPr>
      <t>人，其中脱贫户</t>
    </r>
    <r>
      <rPr>
        <sz val="11"/>
        <color theme="1"/>
        <rFont val="Times New Roman"/>
        <charset val="134"/>
      </rPr>
      <t>49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192</t>
    </r>
    <r>
      <rPr>
        <sz val="11"/>
        <color theme="1"/>
        <rFont val="方正仿宋_GBK"/>
        <charset val="134"/>
      </rPr>
      <t>人</t>
    </r>
  </si>
  <si>
    <t>腰街彝族乡人民政府</t>
  </si>
  <si>
    <t>史福洲</t>
  </si>
  <si>
    <r>
      <rPr>
        <sz val="11"/>
        <color theme="1"/>
        <rFont val="方正仿宋_GBK"/>
        <charset val="134"/>
      </rPr>
      <t>凤山镇</t>
    </r>
  </si>
  <si>
    <r>
      <rPr>
        <sz val="11"/>
        <color theme="1"/>
        <rFont val="方正仿宋_GBK"/>
        <charset val="134"/>
      </rPr>
      <t>等上村</t>
    </r>
  </si>
  <si>
    <r>
      <rPr>
        <sz val="11"/>
        <color theme="1"/>
        <rFont val="方正仿宋_GBK"/>
        <charset val="134"/>
      </rPr>
      <t>凤山镇等上村民族团结进步示范村建设项目</t>
    </r>
  </si>
  <si>
    <t>支砌M7.5浆砌块石挡墙1100立方米,浇筑C15混凝土边沟228.12立方米、C15预制安装混凝土盖板（含钢筋）42立方米，创建民族团结进步示范户10户。</t>
  </si>
  <si>
    <t>支砌M7.5浆砌块石挡墙1100立方米,浇筑C15混凝土边沟228.12立方米、C15预制安装混凝土盖板（含钢筋）42立方米，创建民族团结进步示范户10户</t>
  </si>
  <si>
    <r>
      <rPr>
        <sz val="11"/>
        <color theme="1"/>
        <rFont val="方正仿宋_GBK"/>
        <charset val="134"/>
      </rPr>
      <t>项目实施过程中优先使用当地劳动力，促进就业务工，项目受益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个行政村，</t>
    </r>
    <r>
      <rPr>
        <sz val="11"/>
        <color theme="1"/>
        <rFont val="Times New Roman"/>
        <charset val="134"/>
      </rPr>
      <t>888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3059</t>
    </r>
    <r>
      <rPr>
        <sz val="11"/>
        <color theme="1"/>
        <rFont val="方正仿宋_GBK"/>
        <charset val="134"/>
      </rPr>
      <t>人，脱贫户</t>
    </r>
    <r>
      <rPr>
        <sz val="11"/>
        <color theme="1"/>
        <rFont val="Times New Roman"/>
        <charset val="134"/>
      </rPr>
      <t>96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327</t>
    </r>
    <r>
      <rPr>
        <sz val="11"/>
        <color theme="1"/>
        <rFont val="方正仿宋_GBK"/>
        <charset val="134"/>
      </rPr>
      <t>人</t>
    </r>
  </si>
  <si>
    <r>
      <rPr>
        <sz val="11"/>
        <color theme="1"/>
        <rFont val="方正仿宋_GBK"/>
        <charset val="134"/>
      </rPr>
      <t>凤山镇人民政府</t>
    </r>
  </si>
  <si>
    <r>
      <rPr>
        <sz val="11"/>
        <color theme="1"/>
        <rFont val="方正仿宋_GBK"/>
        <charset val="134"/>
      </rPr>
      <t>李虎</t>
    </r>
  </si>
  <si>
    <t>四、易地搬迁后续后扶</t>
  </si>
  <si>
    <t>五、巩固三保障成果</t>
  </si>
  <si>
    <t>六、乡村治理和精神文明建设</t>
  </si>
  <si>
    <t>七、项目管理费</t>
  </si>
  <si>
    <t>八、其他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</si>
</sst>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b/>
      <sz val="11"/>
      <color theme="1"/>
      <name val="Times New Roman"/>
      <charset val="134"/>
    </font>
    <font>
      <sz val="12"/>
      <name val="Times New Roman"/>
      <charset val="134"/>
    </font>
    <font>
      <sz val="11"/>
      <name val="方正仿宋_GBK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name val="Times New Roman"/>
      <charset val="134"/>
    </font>
    <font>
      <sz val="12"/>
      <name val="方正仿宋_GBK"/>
      <charset val="134"/>
    </font>
    <font>
      <b/>
      <sz val="11"/>
      <color theme="1"/>
      <name val="方正仿宋_GBK"/>
      <charset val="134"/>
    </font>
    <font>
      <sz val="11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tabSelected="1" topLeftCell="A12" workbookViewId="0">
      <selection activeCell="F18" sqref="F18"/>
    </sheetView>
  </sheetViews>
  <sheetFormatPr defaultColWidth="9" defaultRowHeight="13.5"/>
  <cols>
    <col min="1" max="1" width="5.63333333333333" style="2" customWidth="1"/>
    <col min="2" max="2" width="9" style="2"/>
    <col min="3" max="3" width="6.63333333333333" style="2" customWidth="1"/>
    <col min="4" max="4" width="16.8833333333333" style="2" customWidth="1"/>
    <col min="5" max="5" width="11.75" style="2" customWidth="1"/>
    <col min="6" max="6" width="38.5" style="2" customWidth="1"/>
    <col min="7" max="12" width="9" style="2"/>
    <col min="13" max="13" width="11.75" style="2" customWidth="1"/>
    <col min="14" max="14" width="20.75" style="2" customWidth="1"/>
    <col min="15" max="15" width="28.5" style="2" customWidth="1"/>
    <col min="16" max="16384" width="9" style="2"/>
  </cols>
  <sheetData>
    <row r="2" ht="27" spans="1:18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6:16">
      <c r="P3" s="2" t="s">
        <v>1</v>
      </c>
    </row>
    <row r="4" ht="22" customHeight="1" spans="1:18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5" t="s">
        <v>9</v>
      </c>
      <c r="I4" s="5"/>
      <c r="J4" s="5"/>
      <c r="K4" s="5"/>
      <c r="L4" s="5"/>
      <c r="M4" s="4" t="s">
        <v>10</v>
      </c>
      <c r="N4" s="4" t="s">
        <v>11</v>
      </c>
      <c r="O4" s="4" t="s">
        <v>12</v>
      </c>
      <c r="P4" s="4" t="s">
        <v>13</v>
      </c>
      <c r="Q4" s="4" t="s">
        <v>14</v>
      </c>
      <c r="R4" s="4" t="s">
        <v>15</v>
      </c>
    </row>
    <row r="5" ht="39" customHeight="1" spans="1:18">
      <c r="A5" s="6"/>
      <c r="B5" s="6"/>
      <c r="C5" s="6"/>
      <c r="D5" s="6"/>
      <c r="E5" s="6"/>
      <c r="F5" s="6"/>
      <c r="G5" s="6"/>
      <c r="H5" s="5" t="s">
        <v>16</v>
      </c>
      <c r="I5" s="5" t="s">
        <v>17</v>
      </c>
      <c r="J5" s="5" t="s">
        <v>18</v>
      </c>
      <c r="K5" s="5" t="s">
        <v>19</v>
      </c>
      <c r="L5" s="5" t="s">
        <v>20</v>
      </c>
      <c r="M5" s="6"/>
      <c r="N5" s="6"/>
      <c r="O5" s="6"/>
      <c r="P5" s="6"/>
      <c r="Q5" s="6"/>
      <c r="R5" s="6"/>
    </row>
    <row r="6" s="1" customFormat="1" ht="31" customHeight="1" spans="1:18">
      <c r="A6" s="7" t="s">
        <v>21</v>
      </c>
      <c r="B6" s="7"/>
      <c r="C6" s="7"/>
      <c r="D6" s="7"/>
      <c r="E6" s="7"/>
      <c r="F6" s="7"/>
      <c r="G6" s="7">
        <f>G7+G15</f>
        <v>1510</v>
      </c>
      <c r="H6" s="7">
        <f>H7+H15</f>
        <v>510</v>
      </c>
      <c r="I6" s="7"/>
      <c r="J6" s="7"/>
      <c r="K6" s="7"/>
      <c r="L6" s="7">
        <f>L7+L15</f>
        <v>1000</v>
      </c>
      <c r="M6" s="7"/>
      <c r="N6" s="7"/>
      <c r="O6" s="7"/>
      <c r="P6" s="7"/>
      <c r="Q6" s="7"/>
      <c r="R6" s="7"/>
    </row>
    <row r="7" s="1" customFormat="1" ht="24" customHeight="1" spans="1:18">
      <c r="A7" s="8" t="s">
        <v>22</v>
      </c>
      <c r="B7" s="9"/>
      <c r="C7" s="10"/>
      <c r="D7" s="7"/>
      <c r="E7" s="7"/>
      <c r="F7" s="7"/>
      <c r="G7" s="7">
        <f>G8+G9+G10+G17+G11+G12+G13</f>
        <v>1415</v>
      </c>
      <c r="H7" s="7">
        <f>H8+H9+H10+H17+H11+H12+H13</f>
        <v>415</v>
      </c>
      <c r="I7" s="7"/>
      <c r="J7" s="7"/>
      <c r="K7" s="7"/>
      <c r="L7" s="7">
        <f>L8+L9+L10+L17+L11+L12+L13</f>
        <v>1000</v>
      </c>
      <c r="M7" s="7"/>
      <c r="N7" s="7"/>
      <c r="O7" s="7"/>
      <c r="P7" s="7"/>
      <c r="Q7" s="7"/>
      <c r="R7" s="7"/>
    </row>
    <row r="8" ht="75" spans="1:18">
      <c r="A8" s="11">
        <v>1</v>
      </c>
      <c r="B8" s="11" t="s">
        <v>23</v>
      </c>
      <c r="C8" s="11"/>
      <c r="D8" s="11" t="s">
        <v>24</v>
      </c>
      <c r="E8" s="11" t="s">
        <v>25</v>
      </c>
      <c r="F8" s="11" t="s">
        <v>26</v>
      </c>
      <c r="G8" s="11">
        <v>100</v>
      </c>
      <c r="H8" s="11">
        <v>100</v>
      </c>
      <c r="I8" s="11"/>
      <c r="J8" s="11"/>
      <c r="K8" s="11"/>
      <c r="L8" s="11"/>
      <c r="M8" s="11" t="s">
        <v>27</v>
      </c>
      <c r="N8" s="11" t="s">
        <v>28</v>
      </c>
      <c r="O8" s="20" t="s">
        <v>29</v>
      </c>
      <c r="P8" s="11" t="s">
        <v>30</v>
      </c>
      <c r="Q8" s="11" t="s">
        <v>31</v>
      </c>
      <c r="R8" s="11"/>
    </row>
    <row r="9" ht="180" spans="1:18">
      <c r="A9" s="11">
        <v>2</v>
      </c>
      <c r="B9" s="11" t="s">
        <v>32</v>
      </c>
      <c r="C9" s="11" t="s">
        <v>33</v>
      </c>
      <c r="D9" s="11" t="s">
        <v>34</v>
      </c>
      <c r="E9" s="11" t="s">
        <v>25</v>
      </c>
      <c r="F9" s="12" t="s">
        <v>35</v>
      </c>
      <c r="G9" s="11">
        <v>100</v>
      </c>
      <c r="H9" s="11">
        <v>100</v>
      </c>
      <c r="I9" s="11"/>
      <c r="J9" s="11"/>
      <c r="K9" s="11"/>
      <c r="L9" s="11"/>
      <c r="M9" s="11" t="s">
        <v>27</v>
      </c>
      <c r="N9" s="12" t="s">
        <v>36</v>
      </c>
      <c r="O9" s="12" t="s">
        <v>37</v>
      </c>
      <c r="P9" s="11" t="s">
        <v>38</v>
      </c>
      <c r="Q9" s="11" t="s">
        <v>39</v>
      </c>
      <c r="R9" s="11"/>
    </row>
    <row r="10" ht="165" spans="1:18">
      <c r="A10" s="11">
        <v>3</v>
      </c>
      <c r="B10" s="11" t="s">
        <v>40</v>
      </c>
      <c r="C10" s="11" t="s">
        <v>41</v>
      </c>
      <c r="D10" s="11" t="s">
        <v>42</v>
      </c>
      <c r="E10" s="11" t="s">
        <v>25</v>
      </c>
      <c r="F10" s="11" t="s">
        <v>43</v>
      </c>
      <c r="G10" s="11">
        <v>100</v>
      </c>
      <c r="H10" s="11">
        <v>100</v>
      </c>
      <c r="I10" s="11"/>
      <c r="J10" s="11"/>
      <c r="K10" s="11"/>
      <c r="L10" s="11"/>
      <c r="M10" s="11" t="s">
        <v>27</v>
      </c>
      <c r="N10" s="11" t="s">
        <v>44</v>
      </c>
      <c r="O10" s="11" t="s">
        <v>45</v>
      </c>
      <c r="P10" s="11" t="s">
        <v>46</v>
      </c>
      <c r="Q10" s="11" t="s">
        <v>47</v>
      </c>
      <c r="R10" s="11"/>
    </row>
    <row r="11" ht="142" customHeight="1" spans="1:18">
      <c r="A11" s="11">
        <v>4</v>
      </c>
      <c r="B11" s="11" t="s">
        <v>48</v>
      </c>
      <c r="C11" s="11" t="s">
        <v>49</v>
      </c>
      <c r="D11" s="11" t="s">
        <v>50</v>
      </c>
      <c r="E11" s="11" t="s">
        <v>25</v>
      </c>
      <c r="F11" s="11" t="s">
        <v>51</v>
      </c>
      <c r="G11" s="11">
        <v>30</v>
      </c>
      <c r="H11" s="11">
        <v>30</v>
      </c>
      <c r="I11" s="11"/>
      <c r="J11" s="11"/>
      <c r="K11" s="11"/>
      <c r="L11" s="11"/>
      <c r="M11" s="11" t="s">
        <v>27</v>
      </c>
      <c r="N11" s="11" t="s">
        <v>52</v>
      </c>
      <c r="O11" s="11" t="s">
        <v>53</v>
      </c>
      <c r="P11" s="11" t="s">
        <v>54</v>
      </c>
      <c r="Q11" s="11" t="s">
        <v>55</v>
      </c>
      <c r="R11" s="11"/>
    </row>
    <row r="12" ht="90" spans="1:18">
      <c r="A12" s="11">
        <v>5</v>
      </c>
      <c r="B12" s="11" t="s">
        <v>56</v>
      </c>
      <c r="C12" s="11" t="s">
        <v>57</v>
      </c>
      <c r="D12" s="11" t="s">
        <v>58</v>
      </c>
      <c r="E12" s="11" t="s">
        <v>25</v>
      </c>
      <c r="F12" s="11" t="s">
        <v>59</v>
      </c>
      <c r="G12" s="11">
        <v>35</v>
      </c>
      <c r="H12" s="11">
        <v>35</v>
      </c>
      <c r="I12" s="11"/>
      <c r="J12" s="11"/>
      <c r="K12" s="11"/>
      <c r="L12" s="11"/>
      <c r="M12" s="11" t="s">
        <v>27</v>
      </c>
      <c r="N12" s="12" t="s">
        <v>60</v>
      </c>
      <c r="O12" s="11" t="s">
        <v>61</v>
      </c>
      <c r="P12" s="11" t="s">
        <v>62</v>
      </c>
      <c r="Q12" s="11" t="s">
        <v>63</v>
      </c>
      <c r="R12" s="11"/>
    </row>
    <row r="13" ht="90" spans="1:18">
      <c r="A13" s="11">
        <v>6</v>
      </c>
      <c r="B13" s="11" t="s">
        <v>64</v>
      </c>
      <c r="C13" s="11" t="s">
        <v>65</v>
      </c>
      <c r="D13" s="11" t="s">
        <v>66</v>
      </c>
      <c r="E13" s="11" t="s">
        <v>67</v>
      </c>
      <c r="F13" s="11" t="s">
        <v>68</v>
      </c>
      <c r="G13" s="11">
        <v>1020</v>
      </c>
      <c r="H13" s="11">
        <v>20</v>
      </c>
      <c r="I13" s="11"/>
      <c r="J13" s="11"/>
      <c r="K13" s="11"/>
      <c r="L13" s="11">
        <v>1000</v>
      </c>
      <c r="M13" s="11" t="s">
        <v>27</v>
      </c>
      <c r="N13" s="11" t="s">
        <v>68</v>
      </c>
      <c r="O13" s="12" t="s">
        <v>69</v>
      </c>
      <c r="P13" s="11" t="s">
        <v>70</v>
      </c>
      <c r="Q13" s="11" t="s">
        <v>71</v>
      </c>
      <c r="R13" s="11"/>
    </row>
    <row r="14" ht="24" customHeight="1" spans="1:18">
      <c r="A14" s="11" t="s">
        <v>72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 t="s">
        <v>27</v>
      </c>
      <c r="N14" s="11"/>
      <c r="O14" s="11"/>
      <c r="P14" s="11"/>
      <c r="Q14" s="11"/>
      <c r="R14" s="11"/>
    </row>
    <row r="15" s="1" customFormat="1" ht="24" customHeight="1" spans="1:18">
      <c r="A15" s="13" t="s">
        <v>73</v>
      </c>
      <c r="B15" s="14"/>
      <c r="C15" s="15"/>
      <c r="D15" s="16"/>
      <c r="E15" s="16"/>
      <c r="F15" s="16"/>
      <c r="G15" s="16">
        <f>G16+G18</f>
        <v>95</v>
      </c>
      <c r="H15" s="16">
        <f>H16+H18</f>
        <v>95</v>
      </c>
      <c r="I15" s="16"/>
      <c r="J15" s="16"/>
      <c r="K15" s="16"/>
      <c r="L15" s="16"/>
      <c r="M15" s="11" t="s">
        <v>27</v>
      </c>
      <c r="N15" s="16"/>
      <c r="O15" s="16"/>
      <c r="P15" s="16"/>
      <c r="Q15" s="16"/>
      <c r="R15" s="16"/>
    </row>
    <row r="16" ht="90" spans="1:18">
      <c r="A16" s="11">
        <v>1</v>
      </c>
      <c r="B16" s="11" t="s">
        <v>74</v>
      </c>
      <c r="C16" s="11" t="s">
        <v>75</v>
      </c>
      <c r="D16" s="11" t="s">
        <v>76</v>
      </c>
      <c r="E16" s="17" t="s">
        <v>77</v>
      </c>
      <c r="F16" s="11" t="s">
        <v>78</v>
      </c>
      <c r="G16" s="11">
        <v>30</v>
      </c>
      <c r="H16" s="11">
        <v>30</v>
      </c>
      <c r="I16" s="11"/>
      <c r="J16" s="11"/>
      <c r="K16" s="11"/>
      <c r="L16" s="11"/>
      <c r="M16" s="11" t="s">
        <v>27</v>
      </c>
      <c r="N16" s="11" t="s">
        <v>79</v>
      </c>
      <c r="O16" s="11" t="s">
        <v>80</v>
      </c>
      <c r="P16" s="11" t="s">
        <v>81</v>
      </c>
      <c r="Q16" s="11" t="s">
        <v>82</v>
      </c>
      <c r="R16" s="11"/>
    </row>
    <row r="17" ht="96" customHeight="1" spans="1:18">
      <c r="A17" s="11">
        <v>2</v>
      </c>
      <c r="B17" s="11" t="s">
        <v>83</v>
      </c>
      <c r="C17" s="12" t="s">
        <v>84</v>
      </c>
      <c r="D17" s="18" t="s">
        <v>85</v>
      </c>
      <c r="E17" s="18" t="s">
        <v>86</v>
      </c>
      <c r="F17" s="19" t="s">
        <v>87</v>
      </c>
      <c r="G17" s="11">
        <v>30</v>
      </c>
      <c r="H17" s="11">
        <v>30</v>
      </c>
      <c r="I17" s="11"/>
      <c r="J17" s="11"/>
      <c r="K17" s="11"/>
      <c r="L17" s="11"/>
      <c r="M17" s="11" t="s">
        <v>27</v>
      </c>
      <c r="N17" s="19" t="s">
        <v>88</v>
      </c>
      <c r="O17" s="21" t="s">
        <v>89</v>
      </c>
      <c r="P17" s="22" t="s">
        <v>90</v>
      </c>
      <c r="Q17" s="12" t="s">
        <v>91</v>
      </c>
      <c r="R17" s="11"/>
    </row>
    <row r="18" ht="103.5" spans="1:18">
      <c r="A18" s="11">
        <v>3</v>
      </c>
      <c r="B18" s="11" t="s">
        <v>92</v>
      </c>
      <c r="C18" s="11" t="s">
        <v>93</v>
      </c>
      <c r="D18" s="11" t="s">
        <v>94</v>
      </c>
      <c r="E18" s="17" t="s">
        <v>77</v>
      </c>
      <c r="F18" s="11" t="s">
        <v>95</v>
      </c>
      <c r="G18" s="11">
        <v>65</v>
      </c>
      <c r="H18" s="11">
        <v>65</v>
      </c>
      <c r="I18" s="11"/>
      <c r="J18" s="11"/>
      <c r="K18" s="11"/>
      <c r="L18" s="11"/>
      <c r="M18" s="11" t="s">
        <v>27</v>
      </c>
      <c r="N18" s="11" t="s">
        <v>96</v>
      </c>
      <c r="O18" s="11" t="s">
        <v>97</v>
      </c>
      <c r="P18" s="11" t="s">
        <v>98</v>
      </c>
      <c r="Q18" s="11" t="s">
        <v>99</v>
      </c>
      <c r="R18" s="11"/>
    </row>
    <row r="19" spans="1:18">
      <c r="A19" s="5" t="s">
        <v>100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>
      <c r="A21" s="5" t="s">
        <v>101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>
      <c r="A23" s="5" t="s">
        <v>102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>
      <c r="A25" s="5" t="s">
        <v>103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>
      <c r="A27" s="5" t="s">
        <v>104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26">
    <mergeCell ref="A1:B1"/>
    <mergeCell ref="A2:R2"/>
    <mergeCell ref="P3:Q3"/>
    <mergeCell ref="H4:L4"/>
    <mergeCell ref="A6:F6"/>
    <mergeCell ref="A7:C7"/>
    <mergeCell ref="A14:C14"/>
    <mergeCell ref="A15:C15"/>
    <mergeCell ref="A19:C19"/>
    <mergeCell ref="A21:C21"/>
    <mergeCell ref="A23:C23"/>
    <mergeCell ref="A25:C25"/>
    <mergeCell ref="A27:C27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  <mergeCell ref="R4:R5"/>
  </mergeCells>
  <pageMargins left="0.393055555555556" right="0.354166666666667" top="0.75" bottom="0.511805555555556" header="0.3" footer="0.3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德</cp:lastModifiedBy>
  <dcterms:created xsi:type="dcterms:W3CDTF">2023-05-13T11:15:00Z</dcterms:created>
  <dcterms:modified xsi:type="dcterms:W3CDTF">2025-01-03T03:20:28Z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830DC968D50D486A93CEE8163DD86C44_13</vt:lpwstr>
  </property>
</Properties>
</file>