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<sst xmlns="http://schemas.openxmlformats.org/spreadsheetml/2006/main" count="489" uniqueCount="231">
  <si>
    <t>附件：</t>
  </si>
  <si>
    <t>凤庆县2024年提前下达中央财政衔接推进乡村振兴补助资金（巩固脱贫攻坚和乡村振兴任务）分配计划表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</si>
  <si>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</si>
  <si>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</si>
  <si>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</si>
  <si>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</si>
  <si>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</si>
  <si>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</si>
  <si>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</si>
  <si>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</si>
  <si>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</si>
  <si>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经济分类</t>
  </si>
  <si>
    <t>中央衔接资金</t>
  </si>
  <si>
    <t>省级衔接资金</t>
  </si>
  <si>
    <t>市级衔接资金</t>
  </si>
  <si>
    <t>县级衔接资金</t>
  </si>
  <si>
    <t>其他资金</t>
  </si>
  <si>
    <t>功能分类</t>
  </si>
  <si>
    <t>部门经济分类</t>
  </si>
  <si>
    <t>政府经济分类</t>
  </si>
  <si>
    <t>支出保障分类</t>
  </si>
  <si>
    <t>合计：62个项目</t>
  </si>
  <si>
    <t>凤庆县乡村振兴局</t>
  </si>
  <si>
    <t>凤庆县13个乡镇</t>
  </si>
  <si>
    <t>凤庆县2021-2023年发放脱贫人口小额信贷贴息项目</t>
  </si>
  <si>
    <t>小额贷款贴息</t>
  </si>
  <si>
    <t>对2021至2023年脱贫人口小额信贷发放贴息资金400万元，预计预计受益脱贫人口和监测对象3200户农户11840人。</t>
  </si>
  <si>
    <t>2130507贷款奖补和贴息</t>
  </si>
  <si>
    <t>30305生活补助</t>
  </si>
  <si>
    <t>50901社会福利和救助</t>
  </si>
  <si>
    <t>805002产业发展扶持</t>
  </si>
  <si>
    <t>凤庆县2024年新增脱贫人口小额信贷贴息项目</t>
  </si>
  <si>
    <t>计划2024年新增发放脱贫人口小额信贷8000万元，发放贴息资金296万元，预计脱贫人口和监测对象1600户农户5100人。</t>
  </si>
  <si>
    <t>凤庆县林业和草原局</t>
  </si>
  <si>
    <t>永发村、永星村</t>
  </si>
  <si>
    <t>凤庆县澜沧江流域特色经济林产业项目</t>
  </si>
  <si>
    <t>种植业基地</t>
  </si>
  <si>
    <t>种植经济林果200亩，其中，香水柠檬150亩，芒果50亩配套建设灌溉系统及种植部分覆阴树。</t>
  </si>
  <si>
    <t>2130505生产发展</t>
  </si>
  <si>
    <t>30310个人农业生产补贴</t>
  </si>
  <si>
    <t>50903个人农业生产补贴</t>
  </si>
  <si>
    <t>凤庆县农业农村局、凤庆县工信局</t>
  </si>
  <si>
    <t>凤庆县2024年支持联农带农经营主体奖补项目</t>
  </si>
  <si>
    <t>市场建设和农村物流</t>
  </si>
  <si>
    <t>根据《云南省支持联农带农经营主体奖补办法（试行）》，对在凤庆县内注册、投资、运营且利益联结机制完善，带动农户特别是脱贫人口持续增收的农业企业、农民专业合作社等农业经营主体，按照土地流转、就业务工、带动生产、帮助产销对接、收益分红等五个类别进行奖补，对单个经营主体单次财政奖补资金不超过10万元。进一步培育市场主体，促进“社升企、企升规”的目标。</t>
  </si>
  <si>
    <t>凤庆县地方产业发展服务中心、凤庆县滇红建设投资开发集团有限责任公司</t>
  </si>
  <si>
    <t>凤庆县滇红茶交易平台建设项目（一期）计划建设内容：①凤庆县古茶树（园）保护信息系统；②信息平台建设，包括茶产品线上交易平台、网上竞价管理系统、茶产业交易数据服务后台系统、金融超市搭建、数字座舱指挥中心、数字化合规性体系建设；③溯源系统建设，包括可认证溯源底层技术平台子系统、可认证溯源平台政府端子系统、可认证溯源平台企业端子系统、可认证溯源平台移动端子系统、可认证溯源平台服务应用跟踪平台、茶产业AI质量检测分析识别系统；④综合性中转仓库（云茶仓运管平台）；⑤凤庆滇红茶区域品牌打造和产品营销推广。
凤庆县滇红茶交易平台建设项目（二期）计划建设内容：①信息平台建设（供应链普惠金融服务平台）；②溯源系统建设，包括茶产业AI质量检测分析识别系统、茶产业AR质量检测移动应用、茶产业溯源VR全景导览应用系统；③凤庆滇红茶区域品牌打造和产品营销推广；④专业化人才培养，包括茶产业人资管理平台、人才培养课程体系建设等。</t>
  </si>
  <si>
    <t>30218专用材料费</t>
  </si>
  <si>
    <t>50502商品和服务支出</t>
  </si>
  <si>
    <t>凤庆县滇红产业园区</t>
  </si>
  <si>
    <t>凤庆县滇红茶交易平台建设项目</t>
  </si>
  <si>
    <t>品牌打造和展销平台</t>
  </si>
  <si>
    <t>31007信息网格及软件购置</t>
  </si>
  <si>
    <t>50601资本性支出</t>
  </si>
  <si>
    <t>凤庆县地方产业发展服务中心</t>
  </si>
  <si>
    <t>10个种烟乡镇</t>
  </si>
  <si>
    <t>凤庆县2024年支持烤烟产业发展项目</t>
  </si>
  <si>
    <t xml:space="preserve">  在10个种烟乡镇烟区道路修复保通600公里，补助资金105万元；在诗礼乡、新华乡、大寺乡、腰街乡、营盘镇5个种烟乡镇新建果蔬烘干机烤房148座，补助资金129.2万元；在10个种烟乡镇老旧烤房修复983座，补助资金98.3万元；在营盘镇营盘村、安平村、京立安村、里拐村新建45座新能源烤房附属设施，补助资金67.5万元；在营盘镇里拐村新建10座电能新能源烤房，补助资金60万元。</t>
  </si>
  <si>
    <t>31005 基础设施建设</t>
  </si>
  <si>
    <t>诗礼乡人民政府</t>
  </si>
  <si>
    <t>诗礼乡13个种烟村</t>
  </si>
  <si>
    <t>诗礼乡烟用生物质燃料机和烟夹配置项目</t>
  </si>
  <si>
    <t>加工业</t>
  </si>
  <si>
    <t>在诗礼乡通过“党组织+合作社+种烟农户”的运营模式，对13个种烟村配套生物质燃料机160台；购置烟夹60000个。</t>
  </si>
  <si>
    <t>武伟村</t>
  </si>
  <si>
    <t>诗礼乡武伟村石榴种植基地建设项目</t>
  </si>
  <si>
    <t>在武伟村通过“党组织+合作社+企业+农户”的运营模式，进行集中土地流转，在沿江区域发展扩种石榴80亩；在石榴种植基地配套建设石榴种植滴灌和喷淋设施；石榴转运库房1座，配套石榴分拣筛选、打包包装设备、转运等设施。</t>
  </si>
  <si>
    <t>禄丰村</t>
  </si>
  <si>
    <t>禄丰村滇橄榄种植基地建设项目</t>
  </si>
  <si>
    <t>在禄丰村以“党组织+合作社+农户”的模式，结合现有禄丰村下禄厦自然村野生滇橄榄，对野生滇橄榄进行嫁接200亩，提升橄榄品质；增种优质滇橄榄30亩；建设滇橄榄分拣、包装、存储车间1个，面积100平方米。</t>
  </si>
  <si>
    <t>诗礼乡武伟村农特产品收购和展销站建设项目</t>
  </si>
  <si>
    <t>在诗礼乡武伟村以发展壮大村集体经济为目标，通过“党组织+合作社（致富带头人）+收购展销站+农户”的模式来联农富农。建设武伟村农特产品收购和展销站1处，收购展销站面积400平方米。</t>
  </si>
  <si>
    <t>安义村</t>
  </si>
  <si>
    <t>诗礼乡安义村农特产品加工厂建设项目</t>
  </si>
  <si>
    <t>在诗礼乡安义村以“党组织+企业+合作社+农户”的模式，依托现有的厂房基础，提质改造安义农特产品加工厂1座，面积300平方米；购置提高坚果、核桃、红花产品初加工、红花籽榨油等农特产品的加工和包装的农特产品加工的设备设施2套、配套“两污”处理设施。</t>
  </si>
  <si>
    <t>新华彝族苗族乡人民政府</t>
  </si>
  <si>
    <t>白腊、水源村</t>
  </si>
  <si>
    <t>新华乡香水柠檬种植项目</t>
  </si>
  <si>
    <t>休闲农业与乡村旅游</t>
  </si>
  <si>
    <t>项目采用“党支部+企业+合作社+农户+基地"经营合作方式，由龙头企业带动，合作社统一管理运营。项目建设200平方米管护房，种植香水柠檬180亩，配套灌溉设施等。</t>
  </si>
  <si>
    <t>50302基础设施建设</t>
  </si>
  <si>
    <t>白腊村</t>
  </si>
  <si>
    <t>新华乡白腊村味咱片区热带水果种植项目</t>
  </si>
  <si>
    <t>项目采用“党支部+企业+合作社+农户+基地"经营合作方式，由合作社统一管理运营。项目建设100平方米管护房、200平方米仓储用房，种植香水柠檬200亩，对原有芒果和荔枝进行提质改造，配套灌溉设施等。</t>
  </si>
  <si>
    <t>凤云村</t>
  </si>
  <si>
    <t>新华乡凤云村稻田农耕旅游体验项目</t>
  </si>
  <si>
    <t>项目采用“党支部+企业+合作社+农户+基地"经营合作方式。（一）稻田泡池6个、综合管护房300平方米；（二）温泉稻田养鱼25亩；（三）稻田农耕体验区；（四）配套环保设施。</t>
  </si>
  <si>
    <t>文平村</t>
  </si>
  <si>
    <t>新华乡文平片区滇橄榄种植项目</t>
  </si>
  <si>
    <t>采取“党组织+企业+合作社（致富带头人）+农户+基地”的运营模式，项目建设100平方米管护房,200平方米仓储和滇橄榄分拣中心，对2000亩野生滇橄榄进行嫁接。</t>
  </si>
  <si>
    <t>水源村</t>
  </si>
  <si>
    <t>新华乡水源村林下黄精种植项目</t>
  </si>
  <si>
    <t>项目采用“党支部+农户+基地"经营方式。种植黄精30亩，配套道路硬化600平方米，污水治理PVC110管1800米、污水收集60*60小井16个及垃圾桶等。</t>
  </si>
  <si>
    <t>鲁史镇人民政府</t>
  </si>
  <si>
    <t>团结村</t>
  </si>
  <si>
    <t>鲁史镇永新片区古茶园保护发展项目</t>
  </si>
  <si>
    <t>拟在团结村实施古茶园保护2000亩，建设配备主厂房800平方米，阳光晒棚800平方米，仓储及管护用房300平方米，购置揉茶机、抖筛机、微调槽、烘干机等相关设施。</t>
  </si>
  <si>
    <t>永发村</t>
  </si>
  <si>
    <t>鲁史镇永发果林及污水还田利用处理项目</t>
  </si>
  <si>
    <t>建设热带水果20亩，坚果提质50亩；建设果林晾晒场地1200平方米。</t>
  </si>
  <si>
    <t>鲁史镇17个村</t>
  </si>
  <si>
    <t>鲁史镇烟区实施生物质燃烧机项目</t>
  </si>
  <si>
    <t>购置烤烟生物质燃烧机167台，其中用于密集型烤房40台，果蔬烘干机127台。</t>
  </si>
  <si>
    <t>31003专用设备购置</t>
  </si>
  <si>
    <t>50306设备购置</t>
  </si>
  <si>
    <t>小湾镇人民政府</t>
  </si>
  <si>
    <t>正义村</t>
  </si>
  <si>
    <t>小湾镇正义村沿江热带水果种植项目</t>
  </si>
  <si>
    <t>采取“党组织+企业+合作社+农户”的运营模式，种植牛油果5000株、释迦果5000株、蛋黄果1250株、百香果5000株，配套建设产业管护用房200平方米，配套实施种植区灌溉工程。</t>
  </si>
  <si>
    <t>锦绣村</t>
  </si>
  <si>
    <t>小湾镇锦绣村精制茶厂及茶体验中心配套设施建设项目</t>
  </si>
  <si>
    <t>在小湾镇锦绣村新建精制茶厂厂房600平方米，配置生产设备及生产用电工程，配置匀堆机、筛分机、风选机、色选机、静电除杂机、包装机等生产设备；在锦绣村现有茶体验中心配套相应制茶体验设备。</t>
  </si>
  <si>
    <t>桂花村、春光村、锦绣村、华峰村、温泉村、正义村</t>
  </si>
  <si>
    <t>小湾镇小蚕共育点改造提升项目</t>
  </si>
  <si>
    <t>新建小蚕共育点400㎡，改造提升200㎡，配套共育盒2100个，共育车120辆，臭氧消毒30台，加湿器30台，切桑机30台，恒温加热器30台；新植桑园50亩，每亩1000株，补植老桑园50亩，每亩500株，每亩补助蚕桑专用肥80公斤，依托现有的水窖布设桑园喷灌设施100亩。</t>
  </si>
  <si>
    <t>大寺乡人民政府</t>
  </si>
  <si>
    <t>平河村、河顺村、双龙村、回龙村、岔河村、大寺村</t>
  </si>
  <si>
    <t>凤庆县滇红茶核心原料示范基地建设项目二期</t>
  </si>
  <si>
    <t>1、园覆荫树种植：按区域按照“雨林联盟”认证，“绿色”“有机”产品基地认证”的标准建设，种植多依、樱桃等覆荫树3000株，绿肥植物苦荞、甜荞及有机肥等1.5万亩，茶园管护水源点治理3个。
2.茶叶初制站建设：2.茶叶初制站建设：①岔河村岔河初制所加固修缮管护房300㎡，新建茶叶加工房720㎡，晾晒场硬化750㎡，配备标准化茶叶加工生产设备1套。②双龙村双龙茶所加固修缮厂房900㎡，新建炒茶、仓储、晾晒一体管护用房300㎡，晾晒场硬化300㎡，配备标准化茶叶加工生产设备1套；③大寺村光明茶厂新建茶叶晾晒加工坊260㎡；④平河村古树茶厂建设，新建茶叶加工车间800㎡；玻璃顶晾晒大棚500㎡。
3、配套设施建设：①平河古树茶园溯源数字化监控中心一处，占地面积60㎡；建设古树茶数字化管理茶园200亩，设置二维码溯源系统一套，智能化网络监控设施等。②采购97台割草机，97台绿篱机用于群众清除茶园杂草，做好茶园管护；以村集体资产租赁给制茶企业，租金主要用于群众公益事业或发展壮大集体经济再投资等。</t>
  </si>
  <si>
    <t>2130504农村基础设施建设</t>
  </si>
  <si>
    <t>腰街彝族乡人民政府</t>
  </si>
  <si>
    <t>腰街乡</t>
  </si>
  <si>
    <t>腰街彝族乡2024年滇黄精种植项目</t>
  </si>
  <si>
    <t>采取“党组织+企业+合作社（致富带头人）+农户”的运营模式，种植滇黄精300亩。</t>
  </si>
  <si>
    <t>开明村、复兴村</t>
  </si>
  <si>
    <t>腰街彝族乡红油香椿种植项目</t>
  </si>
  <si>
    <t>采取“党组织+企业+合作社+农户”的运营模式，种植红油香椿500亩。</t>
  </si>
  <si>
    <t>复兴村</t>
  </si>
  <si>
    <t>腰街彝族乡复兴村荷兰豆种植基地建设项目</t>
  </si>
  <si>
    <t>种植荷兰豆1000亩，建设蓄水池3个（其中：100平方米蓄水池1个，50平方米蓄水池2个），建设输水管线13000米。</t>
  </si>
  <si>
    <t>洛党镇人民政府</t>
  </si>
  <si>
    <t>洛党村、大兴村、中村、新峰村</t>
  </si>
  <si>
    <t>洛党镇滇橄榄种植基地建设项目</t>
  </si>
  <si>
    <t>采取“党组织+企业+合作社（致富带头人）+农户”的运营模式，进行滇橄榄种植800亩。</t>
  </si>
  <si>
    <t>30227委托业务费</t>
  </si>
  <si>
    <t>50205委托业务费</t>
  </si>
  <si>
    <t>琼岳村</t>
  </si>
  <si>
    <t>洛党镇琼岳村产业基地建设项目</t>
  </si>
  <si>
    <t>采取“党组织+企业+合作社+农户”的运营模式，在1000亩茶园内套种滇橄榄。</t>
  </si>
  <si>
    <t>岳舞村</t>
  </si>
  <si>
    <t>洛党镇岳舞村中草药产业基地建设项目</t>
  </si>
  <si>
    <t>采取“党组织+企业+合作社+农户”的运营模式，进行中草药种植300亩。</t>
  </si>
  <si>
    <t>凤山镇人民政府</t>
  </si>
  <si>
    <t>安石村</t>
  </si>
  <si>
    <t>凤山镇安石村滇红茶生产示范基地建设项目</t>
  </si>
  <si>
    <t>在安石村规划建设总建筑面积11569.56平方米的滇红茶生产基地，其中：生产线厂房建筑面积1184.28平方米，新建 CTC 茶厂7996.06平方米，新建滇红茶产品展示区489.6平方米，新建仓库等1074.86平方米，新建设备用房851.76平方米。</t>
  </si>
  <si>
    <t>东山村</t>
  </si>
  <si>
    <t>凤山镇东山村凤尾苗青储饲料加工建设项目</t>
  </si>
  <si>
    <t>在东山村新建凤尾苗加工、青储储饲料、生物质燃料加工、产品展示、仓储厂房500平方米，配套场地硬化2000平方米，架设厂区供电线路300米，购置安装250KVA变压器一台，配套粉碎机、输送带、秸秆打捆机、菌棒自动生产线成套设备、装袋扎口一体机、常温常压灭菌柜等设备。</t>
  </si>
  <si>
    <t>勐佑镇人民政府</t>
  </si>
  <si>
    <t>立平村</t>
  </si>
  <si>
    <t>勐佑镇立平村茶叶初制所建设项目</t>
  </si>
  <si>
    <t>采取“党组织+合作社+农户”的运营模式，在立平村建设钢结构茶叶初制所1000平方米，配套安装茶叶加工设备1套。</t>
  </si>
  <si>
    <t>勐佑村</t>
  </si>
  <si>
    <t>勐佑镇勐佑村生态有机农产品种植基地建设项目</t>
  </si>
  <si>
    <t>采取“党组织+合作社+农户”的运营模式，在勐佑村建设生态有机水稻种植基地360亩，高稳产油菜360亩。</t>
  </si>
  <si>
    <t>三岔河镇人民政府</t>
  </si>
  <si>
    <t>山头田村、康明村等</t>
  </si>
  <si>
    <t>三岔河镇草果种植建设项目</t>
  </si>
  <si>
    <t xml:space="preserve">    采取“党组织+合作社（致富带头人）+基地+农户”的运营模式，在雪华村、康明村、山头田村等地规划建设草果种植基地500亩。
    每亩投入成本约3000元（含土地整理、种苗采购种植，附加修建灌溉设施和必要的产业路，投产前的管护经费），预计2-3年投产，完成丰产后平均亩产草果（湿果）约400公斤。</t>
  </si>
  <si>
    <t>山头田村、柏木村</t>
  </si>
  <si>
    <t>三岔河镇山头田村黄精种植建设项目</t>
  </si>
  <si>
    <t xml:space="preserve">    采取“党组织+合作社（致富带头人）+基地+农户”的运营模式，依托现有中药材种植基础在山头村、柏木村片区进一步扩大黄精产业发展，规划种植黄精60亩，建设黄精育苗基地20亩，共计80亩。
    每亩投入成本约1.8万元（含土地整理、种苗采购种植，附加修建灌溉设施和必要的产业路，投产前的管护经费），预计3年投产，投产后亩产3-5吨。</t>
  </si>
  <si>
    <t>雪山镇人民政府</t>
  </si>
  <si>
    <t>安和村</t>
  </si>
  <si>
    <t>凤庆县雪山镇菌草养菇建设项目</t>
  </si>
  <si>
    <t>采取“党组织+合作社+农户”的运营模式，新建钢架菌种培育大棚1200㎡，购置菌种培育设备1套，新建菌菇种植大棚3400㎡，购置菌棒8万棒。</t>
  </si>
  <si>
    <t>新平村</t>
  </si>
  <si>
    <t>凤庆县雪山镇新平村乡村旅游项目</t>
  </si>
  <si>
    <t>采取“党组织+企业+合作社+农户”的运营模式新建农副产品交易移动木屋22个，樱桃种植50亩，特色小洋芋种植100亩。</t>
  </si>
  <si>
    <t>郭大寨彝族白族乡人民政府</t>
  </si>
  <si>
    <t>团山、邦贵村</t>
  </si>
  <si>
    <t>郭大寨乡中草药（黄精）育苗、种植示范基地建设项目</t>
  </si>
  <si>
    <t>“党组织+合作社+企业+农户”的模式，在团山村育苗基地200亩配套有机肥及籽种，在邦贵村种植基地100亩配套有机肥及种苗。并建设水池120立方米，管线4500米，产业道路硬化5600平方米等相应基础设施。</t>
  </si>
  <si>
    <t>团山村</t>
  </si>
  <si>
    <t>郭大寨乡茶叶魔芋加工厂建设项目</t>
  </si>
  <si>
    <t>在团山村以“党组织+合作社+农户”的模式，在团山村新建：（1）集加工、仓储、销售为一体的钢架加工车间1个1500平方米；（2）管理房建设150平方米；（3）存储车间建设140平方米；（4）购置加工生产线设备一套；（5）配置200千伏变压器1套；（6）新建挡墙82.5立方米；（7）场地硬化560平方米。</t>
  </si>
  <si>
    <t>营盘镇人民政府</t>
  </si>
  <si>
    <t>贺费村</t>
  </si>
  <si>
    <t>营盘镇贺费村坚果收购站建设项目</t>
  </si>
  <si>
    <t>采取“党组织+合作社+农户”的运营模式，新建贺费村坚果收购站1个，集坚果收购、剥皮、销售功能为一体，建设厂房500平方米，购置坚果剥皮机、坚果选果机等机器设备，配套建设相关附属设施。</t>
  </si>
  <si>
    <t>秀塘村</t>
  </si>
  <si>
    <t>营盘镇秀塘村甘蔗剥叶站建设项目</t>
  </si>
  <si>
    <t>采取“党组织+合作社+农户”的运营模式，新建厂房和仓库800平方米，购置2台甘蔗剥叶机、1台蔗叶打包机、2台上甘蔗机、1台夹料机、1台叉车，安装变压器1台、地磅秤1台。</t>
  </si>
  <si>
    <t>凤庆县人力资源和社会保障局</t>
  </si>
  <si>
    <t>凤庆县2024年脱贫人口跨省务工交通补贴项目</t>
  </si>
  <si>
    <t>交通费补助</t>
  </si>
  <si>
    <t>对全县跨省农村脱贫劳动力外出务工发放一次性交通补助9500人，按照每人每年800元的标准给予一次性外出务工交通补助。</t>
  </si>
  <si>
    <t>2130599其他巩固脱贫攻坚和乡村振兴支出</t>
  </si>
  <si>
    <t>805001社会事务管理</t>
  </si>
  <si>
    <t>凤庆县2024年度乡村公益岗补助项目</t>
  </si>
  <si>
    <t>公益性岗位</t>
  </si>
  <si>
    <t>开发乡村公益性岗位500个,安置使用脱贫人口和监测对象劳动力500人，每人每月发放补贴800元。</t>
  </si>
  <si>
    <t>凤庆县职业教育中心</t>
  </si>
  <si>
    <t>凤庆县2024年衔接资金支持乡村人才振兴行动计划“职业化脱产式证书式”培训项目</t>
  </si>
  <si>
    <t>技能培训</t>
  </si>
  <si>
    <t>根据《云南省人力资源和社会保障厅云南省财政厅关于发布2023—2025年度职业培训补贴标准目录的通知》，整合安排衔接资金150万元，对全县符合条件的脱贫人口和监测对象劳动力进行技能培训1000人以上。</t>
  </si>
  <si>
    <t>30216培训费</t>
  </si>
  <si>
    <t>凤庆县住房和城乡建设局</t>
  </si>
  <si>
    <t>洛党村</t>
  </si>
  <si>
    <t>洛党镇洛党村自然村人居环境整治提升工程</t>
  </si>
  <si>
    <t>农村垃圾治理</t>
  </si>
  <si>
    <t>新建集镇至第二污水处理厂污水管网3公里，新增垃圾桶30个，垃圾清运箱10个。</t>
  </si>
  <si>
    <t>805004基础设施建设</t>
  </si>
  <si>
    <t>勐佑镇河西自然村人居环境整治提升工程</t>
  </si>
  <si>
    <t>新增垃圾桶100个，垃圾箱4个，修复村内道路400米等村容村貌提升工程。</t>
  </si>
  <si>
    <t>三岔河镇</t>
  </si>
  <si>
    <t>三岔河镇集镇自然村人居环境整治提升工程</t>
  </si>
  <si>
    <t>建设日处理规模10吨农村生活垃圾收运处理站1座及配套设施。</t>
  </si>
  <si>
    <t>凤山镇</t>
  </si>
  <si>
    <t>凤山镇自然村人居环境整治提升工程</t>
  </si>
  <si>
    <t>鲁史村</t>
  </si>
  <si>
    <t>鲁史古镇茶马旅游开发基础设施项目</t>
  </si>
  <si>
    <t>鲁史古镇茶马旅游开发基础设施项目为修复排水水渠1.5公里，新建公厕1座及村容村貌提升等工程。</t>
  </si>
  <si>
    <t>澜沧江乡村休闲旅游度假区浴龙岛30m³/d污水处理建设项目</t>
  </si>
  <si>
    <t>农村污水治理</t>
  </si>
  <si>
    <t>新建澜沧江乡村休闲旅游度假区浴龙岛30m³/d污水处理实施1座。</t>
  </si>
  <si>
    <t>上寨村</t>
  </si>
  <si>
    <t>凤山镇上寨村道路建设项目</t>
  </si>
  <si>
    <t>农村道路建设（通村路、通户路、小型桥梁等）</t>
  </si>
  <si>
    <t>在在上寨村脉落、大平掌一二组实施3米宽道路硬化3000平方米。</t>
  </si>
  <si>
    <t>凤庆县2024年春季学期雨露计划补助项目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</si>
  <si>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</si>
  <si>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发放2024年春季学期补助1340人次。</t>
  </si>
  <si>
    <t>凤庆县2024年秋季学期雨露计划补助项目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</si>
  <si>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发放2024年秋季学期补助1280人次。</t>
  </si>
  <si>
    <t>凤庆县2024年中央财政衔接推进乡村振兴补助资金（巩固拓展脱贫攻坚成果和乡村振兴任务）项目管理费</t>
  </si>
  <si>
    <t>项目管理费</t>
  </si>
  <si>
    <t>根据《中央财政衔接推进乡村振兴补助资金管理办法》，按照不超过1%标准，提取项目管理费109万元，统筹用于项目前期规划设计评审评估、招标监理、检查验收、绩效评价以及资金监管等于项目管理相关的支出。</t>
  </si>
  <si>
    <t>30201办公费</t>
  </si>
  <si>
    <t>50201办公费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</si>
</sst>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.00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0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alignment vertical="center"/>
    </xf>
  </cellStyleXfs>
  <cellXfs count="64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>
      <alignment horizontal="left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68"/>
  <sheetViews>
    <sheetView tabSelected="1" topLeftCell="A45" workbookViewId="0">
      <selection activeCell="F50" sqref="F50"/>
    </sheetView>
  </sheetViews>
  <sheetFormatPr defaultColWidth="9" defaultRowHeight="14.25"/>
  <cols>
    <col min="1" max="1" width="5.375" style="7" customWidth="1"/>
    <col min="2" max="2" width="18.25" style="8" customWidth="1"/>
    <col min="3" max="3" width="9.075" style="9" customWidth="1"/>
    <col min="4" max="4" width="21.5" style="9" customWidth="1"/>
    <col min="5" max="5" width="15" style="8" customWidth="1"/>
    <col min="6" max="6" width="45.25" style="8" customWidth="1"/>
    <col min="7" max="7" width="10.25" style="10" customWidth="1"/>
    <col min="8" max="8" width="12.625" style="8" customWidth="1"/>
    <col min="9" max="9" width="7.125" style="8" customWidth="1"/>
    <col min="10" max="10" width="7.5" style="8" customWidth="1"/>
    <col min="11" max="11" width="7.125" style="8" customWidth="1"/>
    <col min="12" max="12" width="9.25" style="8" customWidth="1"/>
    <col min="13" max="201" width="9" style="1"/>
    <col min="202" max="16384" width="9" style="6"/>
  </cols>
  <sheetData>
    <row r="1" s="1" customFormat="1" ht="24" spans="1:249">
      <c r="A1" s="11" t="s">
        <v>0</v>
      </c>
      <c r="B1" s="11"/>
      <c r="C1" s="9"/>
      <c r="D1" s="9"/>
      <c r="E1" s="8"/>
      <c r="F1" s="8"/>
      <c r="G1" s="10"/>
      <c r="H1" s="8"/>
      <c r="I1" s="8"/>
      <c r="J1" s="8"/>
      <c r="K1" s="8"/>
      <c r="L1" s="8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</row>
    <row r="2" s="1" customFormat="1" ht="38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2" customFormat="1" ht="36" customHeight="1" spans="1:16">
      <c r="A3" s="13"/>
      <c r="B3" s="13"/>
      <c r="C3" s="13"/>
      <c r="D3" s="13"/>
      <c r="E3" s="13"/>
      <c r="F3" s="13"/>
      <c r="G3" s="13"/>
      <c r="H3" s="14"/>
      <c r="I3" s="13"/>
      <c r="J3" s="13"/>
      <c r="K3" s="13"/>
      <c r="L3" s="13"/>
      <c r="M3" s="53"/>
      <c r="N3" s="53"/>
      <c r="O3" s="53"/>
      <c r="P3" s="53" t="s">
        <v>2</v>
      </c>
    </row>
    <row r="4" s="2" customFormat="1" ht="36" customHeight="1" spans="1:1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15"/>
      <c r="J4" s="15"/>
      <c r="K4" s="15"/>
      <c r="L4" s="15"/>
      <c r="M4" s="54" t="s">
        <v>11</v>
      </c>
      <c r="N4" s="54"/>
      <c r="O4" s="54"/>
      <c r="P4" s="54"/>
    </row>
    <row r="5" s="2" customFormat="1" ht="36" customHeight="1" spans="1:16">
      <c r="A5" s="15"/>
      <c r="B5" s="15"/>
      <c r="C5" s="15"/>
      <c r="D5" s="15"/>
      <c r="E5" s="15"/>
      <c r="F5" s="15"/>
      <c r="G5" s="15"/>
      <c r="H5" s="16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55" t="s">
        <v>17</v>
      </c>
      <c r="N5" s="55" t="s">
        <v>18</v>
      </c>
      <c r="O5" s="56" t="s">
        <v>19</v>
      </c>
      <c r="P5" s="57" t="s">
        <v>20</v>
      </c>
    </row>
    <row r="6" s="3" customFormat="1" ht="27" customHeight="1" spans="1:16">
      <c r="A6" s="17" t="s">
        <v>21</v>
      </c>
      <c r="B6" s="17"/>
      <c r="C6" s="17"/>
      <c r="D6" s="17"/>
      <c r="E6" s="17"/>
      <c r="F6" s="17"/>
      <c r="G6" s="17">
        <f t="shared" ref="G6:L6" si="0">SUM(G7:G62)</f>
        <v>13099.7</v>
      </c>
      <c r="H6" s="17">
        <f t="shared" si="0"/>
        <v>10988</v>
      </c>
      <c r="I6" s="17"/>
      <c r="J6" s="17"/>
      <c r="K6" s="17"/>
      <c r="L6" s="17">
        <f t="shared" si="0"/>
        <v>2111.7</v>
      </c>
      <c r="M6" s="17"/>
      <c r="N6" s="17"/>
      <c r="O6" s="17"/>
      <c r="P6" s="17"/>
    </row>
    <row r="7" s="4" customFormat="1" ht="62" customHeight="1" spans="1:16">
      <c r="A7" s="18">
        <v>1</v>
      </c>
      <c r="B7" s="19" t="s">
        <v>22</v>
      </c>
      <c r="C7" s="18" t="s">
        <v>23</v>
      </c>
      <c r="D7" s="20" t="s">
        <v>24</v>
      </c>
      <c r="E7" s="18" t="s">
        <v>25</v>
      </c>
      <c r="F7" s="21" t="s">
        <v>26</v>
      </c>
      <c r="G7" s="18">
        <f t="shared" ref="G7:G10" si="1">H7+I7+J7+K7+L7</f>
        <v>400</v>
      </c>
      <c r="H7" s="22">
        <v>400</v>
      </c>
      <c r="I7" s="22"/>
      <c r="J7" s="22"/>
      <c r="K7" s="18"/>
      <c r="L7" s="18"/>
      <c r="M7" s="18" t="s">
        <v>27</v>
      </c>
      <c r="N7" s="18" t="s">
        <v>28</v>
      </c>
      <c r="O7" s="18" t="s">
        <v>29</v>
      </c>
      <c r="P7" s="18" t="s">
        <v>30</v>
      </c>
    </row>
    <row r="8" s="4" customFormat="1" ht="62" customHeight="1" spans="1:16">
      <c r="A8" s="18">
        <v>2</v>
      </c>
      <c r="B8" s="19" t="s">
        <v>22</v>
      </c>
      <c r="C8" s="18" t="s">
        <v>23</v>
      </c>
      <c r="D8" s="23" t="s">
        <v>31</v>
      </c>
      <c r="E8" s="18" t="s">
        <v>25</v>
      </c>
      <c r="F8" s="21" t="s">
        <v>32</v>
      </c>
      <c r="G8" s="18">
        <f t="shared" si="1"/>
        <v>296</v>
      </c>
      <c r="H8" s="24">
        <v>296</v>
      </c>
      <c r="I8" s="18"/>
      <c r="J8" s="18"/>
      <c r="K8" s="18"/>
      <c r="L8" s="18"/>
      <c r="M8" s="18" t="s">
        <v>27</v>
      </c>
      <c r="N8" s="18" t="s">
        <v>28</v>
      </c>
      <c r="O8" s="18" t="s">
        <v>29</v>
      </c>
      <c r="P8" s="18" t="s">
        <v>30</v>
      </c>
    </row>
    <row r="9" s="4" customFormat="1" ht="136" customHeight="1" spans="1:16">
      <c r="A9" s="18">
        <v>3</v>
      </c>
      <c r="B9" s="23" t="s">
        <v>33</v>
      </c>
      <c r="C9" s="25" t="s">
        <v>34</v>
      </c>
      <c r="D9" s="25" t="s">
        <v>35</v>
      </c>
      <c r="E9" s="18" t="s">
        <v>36</v>
      </c>
      <c r="F9" s="25" t="s">
        <v>37</v>
      </c>
      <c r="G9" s="18">
        <f t="shared" si="1"/>
        <v>300</v>
      </c>
      <c r="H9" s="26">
        <v>300</v>
      </c>
      <c r="I9" s="18"/>
      <c r="J9" s="18"/>
      <c r="K9" s="18"/>
      <c r="L9" s="18"/>
      <c r="M9" s="58" t="s">
        <v>38</v>
      </c>
      <c r="N9" s="18" t="s">
        <v>39</v>
      </c>
      <c r="O9" s="18" t="s">
        <v>40</v>
      </c>
      <c r="P9" s="20" t="s">
        <v>30</v>
      </c>
    </row>
    <row r="10" s="4" customFormat="1" ht="72" customHeight="1" spans="1:16">
      <c r="A10" s="18">
        <v>4</v>
      </c>
      <c r="B10" s="25" t="s">
        <v>41</v>
      </c>
      <c r="C10" s="25" t="s">
        <v>23</v>
      </c>
      <c r="D10" s="25" t="s">
        <v>42</v>
      </c>
      <c r="E10" s="18" t="s">
        <v>43</v>
      </c>
      <c r="F10" s="25" t="s">
        <v>44</v>
      </c>
      <c r="G10" s="18">
        <f t="shared" si="1"/>
        <v>250</v>
      </c>
      <c r="H10" s="26">
        <v>250</v>
      </c>
      <c r="I10" s="18"/>
      <c r="J10" s="18"/>
      <c r="K10" s="18"/>
      <c r="L10" s="18"/>
      <c r="M10" s="18" t="s">
        <v>38</v>
      </c>
      <c r="N10" s="18" t="s">
        <v>39</v>
      </c>
      <c r="O10" s="18" t="s">
        <v>40</v>
      </c>
      <c r="P10" s="18" t="s">
        <v>30</v>
      </c>
    </row>
    <row r="11" s="4" customFormat="1" ht="127" customHeight="1" spans="1:16">
      <c r="A11" s="18">
        <v>5</v>
      </c>
      <c r="B11" s="27" t="s">
        <v>45</v>
      </c>
      <c r="C11" s="25"/>
      <c r="D11" s="25"/>
      <c r="E11" s="18"/>
      <c r="F11" s="28" t="s">
        <v>46</v>
      </c>
      <c r="G11" s="29">
        <v>2000</v>
      </c>
      <c r="H11" s="26">
        <v>170</v>
      </c>
      <c r="I11" s="18"/>
      <c r="J11" s="18"/>
      <c r="K11" s="18"/>
      <c r="L11" s="29">
        <v>1500</v>
      </c>
      <c r="M11" s="18" t="s">
        <v>38</v>
      </c>
      <c r="N11" s="18" t="s">
        <v>47</v>
      </c>
      <c r="O11" s="18" t="s">
        <v>48</v>
      </c>
      <c r="P11" s="18" t="s">
        <v>30</v>
      </c>
    </row>
    <row r="12" s="4" customFormat="1" ht="154" customHeight="1" spans="1:16">
      <c r="A12" s="18"/>
      <c r="B12" s="30"/>
      <c r="C12" s="25" t="s">
        <v>49</v>
      </c>
      <c r="D12" s="25" t="s">
        <v>50</v>
      </c>
      <c r="E12" s="18" t="s">
        <v>51</v>
      </c>
      <c r="F12" s="31"/>
      <c r="G12" s="32"/>
      <c r="H12" s="26">
        <v>330</v>
      </c>
      <c r="I12" s="18"/>
      <c r="J12" s="18"/>
      <c r="K12" s="18"/>
      <c r="L12" s="32"/>
      <c r="M12" s="18" t="s">
        <v>38</v>
      </c>
      <c r="N12" s="18" t="s">
        <v>52</v>
      </c>
      <c r="O12" s="18" t="s">
        <v>53</v>
      </c>
      <c r="P12" s="18" t="s">
        <v>30</v>
      </c>
    </row>
    <row r="13" s="4" customFormat="1" ht="255" customHeight="1" spans="1:16">
      <c r="A13" s="18">
        <v>7</v>
      </c>
      <c r="B13" s="33" t="s">
        <v>54</v>
      </c>
      <c r="C13" s="25" t="s">
        <v>55</v>
      </c>
      <c r="D13" s="34" t="s">
        <v>56</v>
      </c>
      <c r="E13" s="18" t="s">
        <v>36</v>
      </c>
      <c r="F13" s="25" t="s">
        <v>57</v>
      </c>
      <c r="G13" s="18">
        <v>460</v>
      </c>
      <c r="H13" s="26">
        <v>460</v>
      </c>
      <c r="I13" s="18"/>
      <c r="J13" s="18"/>
      <c r="K13" s="18"/>
      <c r="L13" s="18"/>
      <c r="M13" s="58" t="s">
        <v>38</v>
      </c>
      <c r="N13" s="58" t="s">
        <v>58</v>
      </c>
      <c r="O13" s="58" t="s">
        <v>53</v>
      </c>
      <c r="P13" s="20" t="s">
        <v>30</v>
      </c>
    </row>
    <row r="14" s="4" customFormat="1" ht="72" customHeight="1" spans="1:16">
      <c r="A14" s="18">
        <v>8</v>
      </c>
      <c r="B14" s="23" t="s">
        <v>59</v>
      </c>
      <c r="C14" s="25" t="s">
        <v>60</v>
      </c>
      <c r="D14" s="25" t="s">
        <v>61</v>
      </c>
      <c r="E14" s="35" t="s">
        <v>62</v>
      </c>
      <c r="F14" s="25" t="s">
        <v>63</v>
      </c>
      <c r="G14" s="18">
        <v>216</v>
      </c>
      <c r="H14" s="26">
        <v>216</v>
      </c>
      <c r="I14" s="18"/>
      <c r="J14" s="18"/>
      <c r="K14" s="18"/>
      <c r="L14" s="18"/>
      <c r="M14" s="18" t="s">
        <v>38</v>
      </c>
      <c r="N14" s="18" t="s">
        <v>58</v>
      </c>
      <c r="O14" s="18" t="s">
        <v>53</v>
      </c>
      <c r="P14" s="18" t="s">
        <v>30</v>
      </c>
    </row>
    <row r="15" s="4" customFormat="1" ht="72" customHeight="1" spans="1:16">
      <c r="A15" s="18">
        <v>9</v>
      </c>
      <c r="B15" s="23" t="s">
        <v>59</v>
      </c>
      <c r="C15" s="25" t="s">
        <v>64</v>
      </c>
      <c r="D15" s="25" t="s">
        <v>65</v>
      </c>
      <c r="E15" s="18" t="s">
        <v>36</v>
      </c>
      <c r="F15" s="25" t="s">
        <v>66</v>
      </c>
      <c r="G15" s="18">
        <f t="shared" ref="G15:G18" si="2">H15+I15+J15+K15+L15</f>
        <v>50</v>
      </c>
      <c r="H15" s="26">
        <v>50</v>
      </c>
      <c r="I15" s="18"/>
      <c r="J15" s="18"/>
      <c r="K15" s="18"/>
      <c r="L15" s="18"/>
      <c r="M15" s="18" t="s">
        <v>38</v>
      </c>
      <c r="N15" s="18" t="s">
        <v>58</v>
      </c>
      <c r="O15" s="18" t="s">
        <v>53</v>
      </c>
      <c r="P15" s="18" t="s">
        <v>30</v>
      </c>
    </row>
    <row r="16" s="4" customFormat="1" ht="72" customHeight="1" spans="1:16">
      <c r="A16" s="18">
        <v>10</v>
      </c>
      <c r="B16" s="23" t="s">
        <v>59</v>
      </c>
      <c r="C16" s="25" t="s">
        <v>67</v>
      </c>
      <c r="D16" s="25" t="s">
        <v>68</v>
      </c>
      <c r="E16" s="18" t="s">
        <v>36</v>
      </c>
      <c r="F16" s="25" t="s">
        <v>69</v>
      </c>
      <c r="G16" s="18">
        <f t="shared" si="2"/>
        <v>50</v>
      </c>
      <c r="H16" s="26">
        <v>50</v>
      </c>
      <c r="I16" s="18"/>
      <c r="J16" s="18"/>
      <c r="K16" s="18"/>
      <c r="L16" s="18"/>
      <c r="M16" s="18" t="s">
        <v>38</v>
      </c>
      <c r="N16" s="18" t="s">
        <v>58</v>
      </c>
      <c r="O16" s="18" t="s">
        <v>53</v>
      </c>
      <c r="P16" s="18" t="s">
        <v>30</v>
      </c>
    </row>
    <row r="17" s="4" customFormat="1" ht="72" customHeight="1" spans="1:16">
      <c r="A17" s="18">
        <v>11</v>
      </c>
      <c r="B17" s="23" t="s">
        <v>59</v>
      </c>
      <c r="C17" s="25" t="s">
        <v>64</v>
      </c>
      <c r="D17" s="25" t="s">
        <v>70</v>
      </c>
      <c r="E17" s="35" t="s">
        <v>62</v>
      </c>
      <c r="F17" s="25" t="s">
        <v>71</v>
      </c>
      <c r="G17" s="18">
        <f t="shared" si="2"/>
        <v>100</v>
      </c>
      <c r="H17" s="26">
        <v>100</v>
      </c>
      <c r="I17" s="18"/>
      <c r="J17" s="18"/>
      <c r="K17" s="18"/>
      <c r="L17" s="18"/>
      <c r="M17" s="18" t="s">
        <v>38</v>
      </c>
      <c r="N17" s="18" t="s">
        <v>58</v>
      </c>
      <c r="O17" s="18" t="s">
        <v>53</v>
      </c>
      <c r="P17" s="18" t="s">
        <v>30</v>
      </c>
    </row>
    <row r="18" s="4" customFormat="1" ht="72" customHeight="1" spans="1:16">
      <c r="A18" s="18">
        <v>12</v>
      </c>
      <c r="B18" s="23" t="s">
        <v>59</v>
      </c>
      <c r="C18" s="25" t="s">
        <v>72</v>
      </c>
      <c r="D18" s="25" t="s">
        <v>73</v>
      </c>
      <c r="E18" s="35" t="s">
        <v>62</v>
      </c>
      <c r="F18" s="25" t="s">
        <v>74</v>
      </c>
      <c r="G18" s="18">
        <f t="shared" si="2"/>
        <v>100</v>
      </c>
      <c r="H18" s="26">
        <v>100</v>
      </c>
      <c r="I18" s="18"/>
      <c r="J18" s="18"/>
      <c r="K18" s="18"/>
      <c r="L18" s="18"/>
      <c r="M18" s="18" t="s">
        <v>38</v>
      </c>
      <c r="N18" s="18" t="s">
        <v>58</v>
      </c>
      <c r="O18" s="18" t="s">
        <v>53</v>
      </c>
      <c r="P18" s="18" t="s">
        <v>30</v>
      </c>
    </row>
    <row r="19" s="4" customFormat="1" ht="72" customHeight="1" spans="1:16">
      <c r="A19" s="18">
        <v>13</v>
      </c>
      <c r="B19" s="23" t="s">
        <v>75</v>
      </c>
      <c r="C19" s="36" t="s">
        <v>76</v>
      </c>
      <c r="D19" s="37" t="s">
        <v>77</v>
      </c>
      <c r="E19" s="18" t="s">
        <v>78</v>
      </c>
      <c r="F19" s="25" t="s">
        <v>79</v>
      </c>
      <c r="G19" s="38">
        <v>150</v>
      </c>
      <c r="H19" s="39">
        <v>150</v>
      </c>
      <c r="I19" s="38"/>
      <c r="J19" s="38"/>
      <c r="K19" s="38"/>
      <c r="L19" s="38"/>
      <c r="M19" s="18" t="s">
        <v>38</v>
      </c>
      <c r="N19" s="18" t="s">
        <v>58</v>
      </c>
      <c r="O19" s="18" t="s">
        <v>80</v>
      </c>
      <c r="P19" s="18" t="s">
        <v>30</v>
      </c>
    </row>
    <row r="20" s="4" customFormat="1" ht="72" customHeight="1" spans="1:16">
      <c r="A20" s="18">
        <v>14</v>
      </c>
      <c r="B20" s="23" t="s">
        <v>75</v>
      </c>
      <c r="C20" s="25" t="s">
        <v>81</v>
      </c>
      <c r="D20" s="37" t="s">
        <v>82</v>
      </c>
      <c r="E20" s="18" t="s">
        <v>36</v>
      </c>
      <c r="F20" s="25" t="s">
        <v>83</v>
      </c>
      <c r="G20" s="38">
        <v>200</v>
      </c>
      <c r="H20" s="39">
        <v>200</v>
      </c>
      <c r="I20" s="38"/>
      <c r="J20" s="38"/>
      <c r="K20" s="38"/>
      <c r="L20" s="38"/>
      <c r="M20" s="18" t="s">
        <v>38</v>
      </c>
      <c r="N20" s="18" t="s">
        <v>58</v>
      </c>
      <c r="O20" s="18" t="s">
        <v>80</v>
      </c>
      <c r="P20" s="18" t="s">
        <v>30</v>
      </c>
    </row>
    <row r="21" s="4" customFormat="1" ht="72" customHeight="1" spans="1:16">
      <c r="A21" s="18">
        <v>15</v>
      </c>
      <c r="B21" s="23" t="s">
        <v>75</v>
      </c>
      <c r="C21" s="25" t="s">
        <v>84</v>
      </c>
      <c r="D21" s="37" t="s">
        <v>85</v>
      </c>
      <c r="E21" s="18" t="s">
        <v>36</v>
      </c>
      <c r="F21" s="25" t="s">
        <v>86</v>
      </c>
      <c r="G21" s="38">
        <v>150</v>
      </c>
      <c r="H21" s="39">
        <v>150</v>
      </c>
      <c r="I21" s="38"/>
      <c r="J21" s="38"/>
      <c r="K21" s="38"/>
      <c r="L21" s="38"/>
      <c r="M21" s="18" t="s">
        <v>38</v>
      </c>
      <c r="N21" s="18" t="s">
        <v>58</v>
      </c>
      <c r="O21" s="18" t="s">
        <v>80</v>
      </c>
      <c r="P21" s="18" t="s">
        <v>30</v>
      </c>
    </row>
    <row r="22" s="4" customFormat="1" ht="72" customHeight="1" spans="1:16">
      <c r="A22" s="18">
        <v>16</v>
      </c>
      <c r="B22" s="23" t="s">
        <v>75</v>
      </c>
      <c r="C22" s="25" t="s">
        <v>87</v>
      </c>
      <c r="D22" s="37" t="s">
        <v>88</v>
      </c>
      <c r="E22" s="18" t="s">
        <v>36</v>
      </c>
      <c r="F22" s="25" t="s">
        <v>89</v>
      </c>
      <c r="G22" s="38">
        <v>50</v>
      </c>
      <c r="H22" s="39">
        <v>50</v>
      </c>
      <c r="I22" s="38"/>
      <c r="J22" s="38"/>
      <c r="K22" s="38"/>
      <c r="L22" s="38"/>
      <c r="M22" s="18" t="s">
        <v>38</v>
      </c>
      <c r="N22" s="18" t="s">
        <v>58</v>
      </c>
      <c r="O22" s="18" t="s">
        <v>80</v>
      </c>
      <c r="P22" s="18" t="s">
        <v>30</v>
      </c>
    </row>
    <row r="23" s="4" customFormat="1" ht="72" customHeight="1" spans="1:16">
      <c r="A23" s="18">
        <v>17</v>
      </c>
      <c r="B23" s="23" t="s">
        <v>75</v>
      </c>
      <c r="C23" s="25" t="s">
        <v>90</v>
      </c>
      <c r="D23" s="37" t="s">
        <v>91</v>
      </c>
      <c r="E23" s="18" t="s">
        <v>36</v>
      </c>
      <c r="F23" s="25" t="s">
        <v>92</v>
      </c>
      <c r="G23" s="38">
        <v>50</v>
      </c>
      <c r="H23" s="39">
        <v>50</v>
      </c>
      <c r="I23" s="59"/>
      <c r="J23" s="59"/>
      <c r="K23" s="59"/>
      <c r="L23" s="59"/>
      <c r="M23" s="18" t="s">
        <v>38</v>
      </c>
      <c r="N23" s="18" t="s">
        <v>58</v>
      </c>
      <c r="O23" s="18" t="s">
        <v>80</v>
      </c>
      <c r="P23" s="18" t="s">
        <v>30</v>
      </c>
    </row>
    <row r="24" s="4" customFormat="1" ht="72" customHeight="1" spans="1:16">
      <c r="A24" s="18">
        <v>18</v>
      </c>
      <c r="B24" s="23" t="s">
        <v>93</v>
      </c>
      <c r="C24" s="25" t="s">
        <v>94</v>
      </c>
      <c r="D24" s="25" t="s">
        <v>95</v>
      </c>
      <c r="E24" s="35" t="s">
        <v>62</v>
      </c>
      <c r="F24" s="40" t="s">
        <v>96</v>
      </c>
      <c r="G24" s="18">
        <f t="shared" ref="G24:G26" si="3">H24+I24+J24+K24+L24</f>
        <v>180</v>
      </c>
      <c r="H24" s="26">
        <v>180</v>
      </c>
      <c r="I24" s="18"/>
      <c r="J24" s="18"/>
      <c r="K24" s="18"/>
      <c r="L24" s="18"/>
      <c r="M24" s="18" t="s">
        <v>38</v>
      </c>
      <c r="N24" s="18" t="s">
        <v>58</v>
      </c>
      <c r="O24" s="18" t="s">
        <v>80</v>
      </c>
      <c r="P24" s="18" t="s">
        <v>30</v>
      </c>
    </row>
    <row r="25" s="4" customFormat="1" ht="72" customHeight="1" spans="1:16">
      <c r="A25" s="18">
        <v>19</v>
      </c>
      <c r="B25" s="23" t="s">
        <v>93</v>
      </c>
      <c r="C25" s="25" t="s">
        <v>97</v>
      </c>
      <c r="D25" s="25" t="s">
        <v>98</v>
      </c>
      <c r="E25" s="18" t="s">
        <v>36</v>
      </c>
      <c r="F25" s="40" t="s">
        <v>99</v>
      </c>
      <c r="G25" s="18">
        <f t="shared" si="3"/>
        <v>130</v>
      </c>
      <c r="H25" s="26">
        <v>130</v>
      </c>
      <c r="I25" s="18"/>
      <c r="J25" s="18"/>
      <c r="K25" s="18"/>
      <c r="L25" s="18"/>
      <c r="M25" s="18" t="s">
        <v>38</v>
      </c>
      <c r="N25" s="18" t="s">
        <v>58</v>
      </c>
      <c r="O25" s="18" t="s">
        <v>80</v>
      </c>
      <c r="P25" s="18" t="s">
        <v>30</v>
      </c>
    </row>
    <row r="26" s="4" customFormat="1" ht="72" customHeight="1" spans="1:16">
      <c r="A26" s="18">
        <v>20</v>
      </c>
      <c r="B26" s="23" t="s">
        <v>93</v>
      </c>
      <c r="C26" s="25" t="s">
        <v>100</v>
      </c>
      <c r="D26" s="41" t="s">
        <v>101</v>
      </c>
      <c r="E26" s="35" t="s">
        <v>62</v>
      </c>
      <c r="F26" s="42" t="s">
        <v>102</v>
      </c>
      <c r="G26" s="18">
        <f t="shared" si="3"/>
        <v>100</v>
      </c>
      <c r="H26" s="26">
        <v>100</v>
      </c>
      <c r="I26" s="18"/>
      <c r="J26" s="18"/>
      <c r="K26" s="18"/>
      <c r="L26" s="18"/>
      <c r="M26" s="18" t="s">
        <v>38</v>
      </c>
      <c r="N26" s="18" t="s">
        <v>103</v>
      </c>
      <c r="O26" s="18" t="s">
        <v>104</v>
      </c>
      <c r="P26" s="18" t="s">
        <v>30</v>
      </c>
    </row>
    <row r="27" s="4" customFormat="1" ht="72" customHeight="1" spans="1:16">
      <c r="A27" s="18">
        <v>21</v>
      </c>
      <c r="B27" s="23" t="s">
        <v>105</v>
      </c>
      <c r="C27" s="25" t="s">
        <v>106</v>
      </c>
      <c r="D27" s="25" t="s">
        <v>107</v>
      </c>
      <c r="E27" s="18" t="s">
        <v>36</v>
      </c>
      <c r="F27" s="21" t="s">
        <v>108</v>
      </c>
      <c r="G27" s="18">
        <v>200</v>
      </c>
      <c r="H27" s="26">
        <v>200</v>
      </c>
      <c r="I27" s="18"/>
      <c r="J27" s="18"/>
      <c r="K27" s="18"/>
      <c r="L27" s="18"/>
      <c r="M27" s="18" t="s">
        <v>38</v>
      </c>
      <c r="N27" s="18" t="s">
        <v>58</v>
      </c>
      <c r="O27" s="18" t="s">
        <v>80</v>
      </c>
      <c r="P27" s="18" t="s">
        <v>30</v>
      </c>
    </row>
    <row r="28" s="4" customFormat="1" ht="72" customHeight="1" spans="1:16">
      <c r="A28" s="18">
        <v>22</v>
      </c>
      <c r="B28" s="23" t="s">
        <v>105</v>
      </c>
      <c r="C28" s="25" t="s">
        <v>109</v>
      </c>
      <c r="D28" s="25" t="s">
        <v>110</v>
      </c>
      <c r="E28" s="35" t="s">
        <v>62</v>
      </c>
      <c r="F28" s="21" t="s">
        <v>111</v>
      </c>
      <c r="G28" s="18">
        <v>190</v>
      </c>
      <c r="H28" s="26">
        <v>190</v>
      </c>
      <c r="I28" s="18"/>
      <c r="J28" s="18"/>
      <c r="K28" s="18"/>
      <c r="L28" s="18"/>
      <c r="M28" s="18" t="s">
        <v>38</v>
      </c>
      <c r="N28" s="18" t="s">
        <v>58</v>
      </c>
      <c r="O28" s="18" t="s">
        <v>80</v>
      </c>
      <c r="P28" s="18" t="s">
        <v>30</v>
      </c>
    </row>
    <row r="29" s="4" customFormat="1" ht="72" customHeight="1" spans="1:16">
      <c r="A29" s="18">
        <v>23</v>
      </c>
      <c r="B29" s="23" t="s">
        <v>105</v>
      </c>
      <c r="C29" s="25" t="s">
        <v>112</v>
      </c>
      <c r="D29" s="25" t="s">
        <v>113</v>
      </c>
      <c r="E29" s="35" t="s">
        <v>62</v>
      </c>
      <c r="F29" s="21" t="s">
        <v>114</v>
      </c>
      <c r="G29" s="18">
        <v>101.7</v>
      </c>
      <c r="H29" s="26">
        <v>80</v>
      </c>
      <c r="I29" s="18"/>
      <c r="J29" s="18"/>
      <c r="K29" s="18"/>
      <c r="L29" s="18">
        <v>21.7</v>
      </c>
      <c r="M29" s="18" t="s">
        <v>38</v>
      </c>
      <c r="N29" s="18" t="s">
        <v>58</v>
      </c>
      <c r="O29" s="18" t="s">
        <v>80</v>
      </c>
      <c r="P29" s="18" t="s">
        <v>30</v>
      </c>
    </row>
    <row r="30" s="4" customFormat="1" ht="72" customHeight="1" spans="1:16">
      <c r="A30" s="18">
        <v>24</v>
      </c>
      <c r="B30" s="23" t="s">
        <v>115</v>
      </c>
      <c r="C30" s="25" t="s">
        <v>116</v>
      </c>
      <c r="D30" s="25" t="s">
        <v>117</v>
      </c>
      <c r="E30" s="18" t="s">
        <v>36</v>
      </c>
      <c r="F30" s="21" t="s">
        <v>118</v>
      </c>
      <c r="G30" s="18">
        <v>500</v>
      </c>
      <c r="H30" s="26">
        <v>500</v>
      </c>
      <c r="I30" s="18"/>
      <c r="J30" s="18"/>
      <c r="K30" s="18"/>
      <c r="L30" s="18"/>
      <c r="M30" s="60" t="s">
        <v>119</v>
      </c>
      <c r="N30" s="25" t="s">
        <v>58</v>
      </c>
      <c r="O30" s="25" t="s">
        <v>80</v>
      </c>
      <c r="P30" s="20" t="s">
        <v>30</v>
      </c>
    </row>
    <row r="31" s="4" customFormat="1" ht="72" customHeight="1" spans="1:16">
      <c r="A31" s="18">
        <v>25</v>
      </c>
      <c r="B31" s="25" t="s">
        <v>120</v>
      </c>
      <c r="C31" s="25" t="s">
        <v>121</v>
      </c>
      <c r="D31" s="25" t="s">
        <v>122</v>
      </c>
      <c r="E31" s="18" t="s">
        <v>36</v>
      </c>
      <c r="F31" s="25" t="s">
        <v>123</v>
      </c>
      <c r="G31" s="18">
        <v>150</v>
      </c>
      <c r="H31" s="26">
        <v>150</v>
      </c>
      <c r="I31" s="18"/>
      <c r="J31" s="18"/>
      <c r="K31" s="18"/>
      <c r="L31" s="18"/>
      <c r="M31" s="18" t="s">
        <v>38</v>
      </c>
      <c r="N31" s="18" t="s">
        <v>58</v>
      </c>
      <c r="O31" s="18" t="s">
        <v>80</v>
      </c>
      <c r="P31" s="18" t="s">
        <v>30</v>
      </c>
    </row>
    <row r="32" s="4" customFormat="1" ht="72" customHeight="1" spans="1:16">
      <c r="A32" s="18">
        <v>26</v>
      </c>
      <c r="B32" s="25" t="s">
        <v>120</v>
      </c>
      <c r="C32" s="25" t="s">
        <v>124</v>
      </c>
      <c r="D32" s="25" t="s">
        <v>125</v>
      </c>
      <c r="E32" s="18" t="s">
        <v>36</v>
      </c>
      <c r="F32" s="25" t="s">
        <v>126</v>
      </c>
      <c r="G32" s="18">
        <v>200</v>
      </c>
      <c r="H32" s="26">
        <v>200</v>
      </c>
      <c r="I32" s="18"/>
      <c r="J32" s="18"/>
      <c r="K32" s="18"/>
      <c r="L32" s="18"/>
      <c r="M32" s="18" t="s">
        <v>38</v>
      </c>
      <c r="N32" s="18" t="s">
        <v>58</v>
      </c>
      <c r="O32" s="18" t="s">
        <v>80</v>
      </c>
      <c r="P32" s="18" t="s">
        <v>30</v>
      </c>
    </row>
    <row r="33" s="4" customFormat="1" ht="72" customHeight="1" spans="1:16">
      <c r="A33" s="18">
        <v>27</v>
      </c>
      <c r="B33" s="25" t="s">
        <v>120</v>
      </c>
      <c r="C33" s="25" t="s">
        <v>127</v>
      </c>
      <c r="D33" s="25" t="s">
        <v>128</v>
      </c>
      <c r="E33" s="18" t="s">
        <v>36</v>
      </c>
      <c r="F33" s="25" t="s">
        <v>129</v>
      </c>
      <c r="G33" s="18">
        <v>200</v>
      </c>
      <c r="H33" s="26">
        <v>200</v>
      </c>
      <c r="I33" s="18"/>
      <c r="J33" s="18"/>
      <c r="K33" s="18"/>
      <c r="L33" s="18"/>
      <c r="M33" s="18" t="s">
        <v>38</v>
      </c>
      <c r="N33" s="18" t="s">
        <v>58</v>
      </c>
      <c r="O33" s="18" t="s">
        <v>80</v>
      </c>
      <c r="P33" s="18" t="s">
        <v>30</v>
      </c>
    </row>
    <row r="34" s="4" customFormat="1" ht="72" customHeight="1" spans="1:16">
      <c r="A34" s="18">
        <v>28</v>
      </c>
      <c r="B34" s="43" t="s">
        <v>130</v>
      </c>
      <c r="C34" s="25" t="s">
        <v>131</v>
      </c>
      <c r="D34" s="25" t="s">
        <v>132</v>
      </c>
      <c r="E34" s="18" t="s">
        <v>36</v>
      </c>
      <c r="F34" s="20" t="s">
        <v>133</v>
      </c>
      <c r="G34" s="22">
        <v>100</v>
      </c>
      <c r="H34" s="20">
        <v>100</v>
      </c>
      <c r="I34" s="22"/>
      <c r="J34" s="22"/>
      <c r="K34" s="22"/>
      <c r="L34" s="22"/>
      <c r="M34" s="60" t="s">
        <v>38</v>
      </c>
      <c r="N34" s="25" t="s">
        <v>134</v>
      </c>
      <c r="O34" s="25" t="s">
        <v>135</v>
      </c>
      <c r="P34" s="20" t="s">
        <v>30</v>
      </c>
    </row>
    <row r="35" s="4" customFormat="1" ht="72" customHeight="1" spans="1:16">
      <c r="A35" s="18">
        <v>29</v>
      </c>
      <c r="B35" s="43" t="s">
        <v>130</v>
      </c>
      <c r="C35" s="25" t="s">
        <v>136</v>
      </c>
      <c r="D35" s="25" t="s">
        <v>137</v>
      </c>
      <c r="E35" s="18" t="s">
        <v>36</v>
      </c>
      <c r="F35" s="20" t="s">
        <v>138</v>
      </c>
      <c r="G35" s="22">
        <v>100</v>
      </c>
      <c r="H35" s="20">
        <v>100</v>
      </c>
      <c r="I35" s="22"/>
      <c r="J35" s="22"/>
      <c r="K35" s="22"/>
      <c r="L35" s="22"/>
      <c r="M35" s="60" t="s">
        <v>38</v>
      </c>
      <c r="N35" s="25" t="s">
        <v>134</v>
      </c>
      <c r="O35" s="25" t="s">
        <v>135</v>
      </c>
      <c r="P35" s="20" t="s">
        <v>30</v>
      </c>
    </row>
    <row r="36" s="4" customFormat="1" ht="72" customHeight="1" spans="1:16">
      <c r="A36" s="18">
        <v>30</v>
      </c>
      <c r="B36" s="43" t="s">
        <v>130</v>
      </c>
      <c r="C36" s="25" t="s">
        <v>139</v>
      </c>
      <c r="D36" s="25" t="s">
        <v>140</v>
      </c>
      <c r="E36" s="18" t="s">
        <v>36</v>
      </c>
      <c r="F36" s="20" t="s">
        <v>141</v>
      </c>
      <c r="G36" s="22">
        <v>100</v>
      </c>
      <c r="H36" s="20">
        <v>100</v>
      </c>
      <c r="I36" s="22"/>
      <c r="J36" s="22"/>
      <c r="K36" s="22"/>
      <c r="L36" s="22"/>
      <c r="M36" s="60" t="s">
        <v>38</v>
      </c>
      <c r="N36" s="25" t="s">
        <v>134</v>
      </c>
      <c r="O36" s="25" t="s">
        <v>135</v>
      </c>
      <c r="P36" s="20" t="s">
        <v>30</v>
      </c>
    </row>
    <row r="37" s="4" customFormat="1" ht="72" customHeight="1" spans="1:16">
      <c r="A37" s="18">
        <v>31</v>
      </c>
      <c r="B37" s="23" t="s">
        <v>142</v>
      </c>
      <c r="C37" s="25" t="s">
        <v>143</v>
      </c>
      <c r="D37" s="25" t="s">
        <v>144</v>
      </c>
      <c r="E37" s="18" t="s">
        <v>62</v>
      </c>
      <c r="F37" s="21" t="s">
        <v>145</v>
      </c>
      <c r="G37" s="18">
        <v>760</v>
      </c>
      <c r="H37" s="26">
        <v>760</v>
      </c>
      <c r="I37" s="18"/>
      <c r="J37" s="18"/>
      <c r="K37" s="18"/>
      <c r="L37" s="18"/>
      <c r="M37" s="60" t="s">
        <v>119</v>
      </c>
      <c r="N37" s="25" t="s">
        <v>58</v>
      </c>
      <c r="O37" s="25" t="s">
        <v>80</v>
      </c>
      <c r="P37" s="20" t="s">
        <v>30</v>
      </c>
    </row>
    <row r="38" s="4" customFormat="1" ht="72" customHeight="1" spans="1:16">
      <c r="A38" s="18">
        <v>32</v>
      </c>
      <c r="B38" s="23" t="s">
        <v>142</v>
      </c>
      <c r="C38" s="25" t="s">
        <v>146</v>
      </c>
      <c r="D38" s="34" t="s">
        <v>147</v>
      </c>
      <c r="E38" s="18" t="s">
        <v>62</v>
      </c>
      <c r="F38" s="21" t="s">
        <v>148</v>
      </c>
      <c r="G38" s="18">
        <v>200</v>
      </c>
      <c r="H38" s="26">
        <v>200</v>
      </c>
      <c r="I38" s="18"/>
      <c r="J38" s="18"/>
      <c r="K38" s="18"/>
      <c r="L38" s="18"/>
      <c r="M38" s="60" t="s">
        <v>38</v>
      </c>
      <c r="N38" s="25" t="s">
        <v>58</v>
      </c>
      <c r="O38" s="25" t="s">
        <v>80</v>
      </c>
      <c r="P38" s="20" t="s">
        <v>30</v>
      </c>
    </row>
    <row r="39" s="4" customFormat="1" ht="72" customHeight="1" spans="1:16">
      <c r="A39" s="18">
        <v>33</v>
      </c>
      <c r="B39" s="23" t="s">
        <v>149</v>
      </c>
      <c r="C39" s="25" t="s">
        <v>150</v>
      </c>
      <c r="D39" s="44" t="s">
        <v>151</v>
      </c>
      <c r="E39" s="35" t="s">
        <v>62</v>
      </c>
      <c r="F39" s="45" t="s">
        <v>152</v>
      </c>
      <c r="G39" s="22">
        <v>150</v>
      </c>
      <c r="H39" s="20">
        <v>150</v>
      </c>
      <c r="I39" s="22"/>
      <c r="J39" s="22"/>
      <c r="K39" s="22"/>
      <c r="L39" s="22"/>
      <c r="M39" s="18" t="s">
        <v>38</v>
      </c>
      <c r="N39" s="18" t="s">
        <v>58</v>
      </c>
      <c r="O39" s="18" t="s">
        <v>80</v>
      </c>
      <c r="P39" s="18" t="s">
        <v>30</v>
      </c>
    </row>
    <row r="40" s="4" customFormat="1" ht="72" customHeight="1" spans="1:16">
      <c r="A40" s="18">
        <v>34</v>
      </c>
      <c r="B40" s="23" t="s">
        <v>149</v>
      </c>
      <c r="C40" s="25" t="s">
        <v>153</v>
      </c>
      <c r="D40" s="25" t="s">
        <v>154</v>
      </c>
      <c r="E40" s="18" t="s">
        <v>36</v>
      </c>
      <c r="F40" s="20" t="s">
        <v>155</v>
      </c>
      <c r="G40" s="22">
        <v>100</v>
      </c>
      <c r="H40" s="20">
        <v>100</v>
      </c>
      <c r="I40" s="22"/>
      <c r="J40" s="22"/>
      <c r="K40" s="22"/>
      <c r="L40" s="22"/>
      <c r="M40" s="18" t="s">
        <v>38</v>
      </c>
      <c r="N40" s="18" t="s">
        <v>58</v>
      </c>
      <c r="O40" s="18" t="s">
        <v>80</v>
      </c>
      <c r="P40" s="18" t="s">
        <v>30</v>
      </c>
    </row>
    <row r="41" s="4" customFormat="1" ht="113" customHeight="1" spans="1:16">
      <c r="A41" s="18">
        <v>35</v>
      </c>
      <c r="B41" s="43" t="s">
        <v>156</v>
      </c>
      <c r="C41" s="25" t="s">
        <v>157</v>
      </c>
      <c r="D41" s="25" t="s">
        <v>158</v>
      </c>
      <c r="E41" s="18" t="s">
        <v>36</v>
      </c>
      <c r="F41" s="20" t="s">
        <v>159</v>
      </c>
      <c r="G41" s="22">
        <v>150</v>
      </c>
      <c r="H41" s="26">
        <v>150</v>
      </c>
      <c r="I41" s="22"/>
      <c r="J41" s="22"/>
      <c r="K41" s="22"/>
      <c r="L41" s="22"/>
      <c r="M41" s="18" t="s">
        <v>38</v>
      </c>
      <c r="N41" s="18" t="s">
        <v>134</v>
      </c>
      <c r="O41" s="18" t="s">
        <v>48</v>
      </c>
      <c r="P41" s="18" t="s">
        <v>30</v>
      </c>
    </row>
    <row r="42" s="4" customFormat="1" ht="111" customHeight="1" spans="1:16">
      <c r="A42" s="18">
        <v>36</v>
      </c>
      <c r="B42" s="43" t="s">
        <v>156</v>
      </c>
      <c r="C42" s="25" t="s">
        <v>160</v>
      </c>
      <c r="D42" s="25" t="s">
        <v>161</v>
      </c>
      <c r="E42" s="18" t="s">
        <v>36</v>
      </c>
      <c r="F42" s="20" t="s">
        <v>162</v>
      </c>
      <c r="G42" s="22">
        <v>150</v>
      </c>
      <c r="H42" s="26">
        <v>150</v>
      </c>
      <c r="I42" s="22"/>
      <c r="J42" s="22"/>
      <c r="K42" s="22"/>
      <c r="L42" s="22"/>
      <c r="M42" s="18" t="s">
        <v>38</v>
      </c>
      <c r="N42" s="18" t="s">
        <v>134</v>
      </c>
      <c r="O42" s="18" t="s">
        <v>48</v>
      </c>
      <c r="P42" s="18" t="s">
        <v>30</v>
      </c>
    </row>
    <row r="43" s="4" customFormat="1" ht="105" customHeight="1" spans="1:16">
      <c r="A43" s="18">
        <v>37</v>
      </c>
      <c r="B43" s="43" t="s">
        <v>163</v>
      </c>
      <c r="C43" s="25" t="s">
        <v>164</v>
      </c>
      <c r="D43" s="25" t="s">
        <v>165</v>
      </c>
      <c r="E43" s="18" t="s">
        <v>36</v>
      </c>
      <c r="F43" s="25" t="s">
        <v>166</v>
      </c>
      <c r="G43" s="18">
        <v>230</v>
      </c>
      <c r="H43" s="26">
        <v>230</v>
      </c>
      <c r="I43" s="18"/>
      <c r="J43" s="18"/>
      <c r="K43" s="18"/>
      <c r="L43" s="18"/>
      <c r="M43" s="18" t="s">
        <v>38</v>
      </c>
      <c r="N43" s="18" t="s">
        <v>58</v>
      </c>
      <c r="O43" s="18" t="s">
        <v>80</v>
      </c>
      <c r="P43" s="18" t="s">
        <v>30</v>
      </c>
    </row>
    <row r="44" s="4" customFormat="1" ht="92" customHeight="1" spans="1:16">
      <c r="A44" s="18">
        <v>38</v>
      </c>
      <c r="B44" s="43" t="s">
        <v>163</v>
      </c>
      <c r="C44" s="25" t="s">
        <v>167</v>
      </c>
      <c r="D44" s="25" t="s">
        <v>168</v>
      </c>
      <c r="E44" s="18" t="s">
        <v>78</v>
      </c>
      <c r="F44" s="25" t="s">
        <v>169</v>
      </c>
      <c r="G44" s="18">
        <v>160</v>
      </c>
      <c r="H44" s="26">
        <v>160</v>
      </c>
      <c r="I44" s="18"/>
      <c r="J44" s="18"/>
      <c r="K44" s="18"/>
      <c r="L44" s="18"/>
      <c r="M44" s="18" t="s">
        <v>38</v>
      </c>
      <c r="N44" s="18" t="s">
        <v>58</v>
      </c>
      <c r="O44" s="18" t="s">
        <v>80</v>
      </c>
      <c r="P44" s="18" t="s">
        <v>30</v>
      </c>
    </row>
    <row r="45" s="4" customFormat="1" ht="72" customHeight="1" spans="1:16">
      <c r="A45" s="18">
        <v>39</v>
      </c>
      <c r="B45" s="25" t="s">
        <v>170</v>
      </c>
      <c r="C45" s="25" t="s">
        <v>171</v>
      </c>
      <c r="D45" s="25" t="s">
        <v>172</v>
      </c>
      <c r="E45" s="18" t="s">
        <v>36</v>
      </c>
      <c r="F45" s="20" t="s">
        <v>173</v>
      </c>
      <c r="G45" s="22">
        <v>200</v>
      </c>
      <c r="H45" s="26">
        <v>200</v>
      </c>
      <c r="I45" s="22"/>
      <c r="J45" s="22"/>
      <c r="K45" s="22"/>
      <c r="L45" s="22"/>
      <c r="M45" s="18" t="s">
        <v>38</v>
      </c>
      <c r="N45" s="18" t="s">
        <v>134</v>
      </c>
      <c r="O45" s="18" t="s">
        <v>135</v>
      </c>
      <c r="P45" s="18" t="s">
        <v>30</v>
      </c>
    </row>
    <row r="46" s="4" customFormat="1" ht="72" customHeight="1" spans="1:16">
      <c r="A46" s="18">
        <v>40</v>
      </c>
      <c r="B46" s="25" t="s">
        <v>170</v>
      </c>
      <c r="C46" s="25" t="s">
        <v>174</v>
      </c>
      <c r="D46" s="25" t="s">
        <v>175</v>
      </c>
      <c r="E46" s="35" t="s">
        <v>62</v>
      </c>
      <c r="F46" s="45" t="s">
        <v>176</v>
      </c>
      <c r="G46" s="22">
        <v>250</v>
      </c>
      <c r="H46" s="26">
        <v>250</v>
      </c>
      <c r="I46" s="22"/>
      <c r="J46" s="22"/>
      <c r="K46" s="22"/>
      <c r="L46" s="22"/>
      <c r="M46" s="18" t="s">
        <v>38</v>
      </c>
      <c r="N46" s="18" t="s">
        <v>134</v>
      </c>
      <c r="O46" s="18" t="s">
        <v>135</v>
      </c>
      <c r="P46" s="18" t="s">
        <v>30</v>
      </c>
    </row>
    <row r="47" s="4" customFormat="1" ht="78" customHeight="1" spans="1:16">
      <c r="A47" s="18">
        <v>41</v>
      </c>
      <c r="B47" s="25" t="s">
        <v>177</v>
      </c>
      <c r="C47" s="25" t="s">
        <v>178</v>
      </c>
      <c r="D47" s="25" t="s">
        <v>179</v>
      </c>
      <c r="E47" s="25" t="s">
        <v>36</v>
      </c>
      <c r="F47" s="20" t="s">
        <v>180</v>
      </c>
      <c r="G47" s="22">
        <v>120</v>
      </c>
      <c r="H47" s="26">
        <v>120</v>
      </c>
      <c r="I47" s="22"/>
      <c r="J47" s="22"/>
      <c r="K47" s="22"/>
      <c r="L47" s="22"/>
      <c r="M47" s="18" t="s">
        <v>119</v>
      </c>
      <c r="N47" s="18" t="s">
        <v>58</v>
      </c>
      <c r="O47" s="18" t="s">
        <v>80</v>
      </c>
      <c r="P47" s="18" t="s">
        <v>30</v>
      </c>
    </row>
    <row r="48" s="4" customFormat="1" ht="139" customHeight="1" spans="1:16">
      <c r="A48" s="18">
        <v>42</v>
      </c>
      <c r="B48" s="25" t="s">
        <v>177</v>
      </c>
      <c r="C48" s="25" t="s">
        <v>181</v>
      </c>
      <c r="D48" s="25" t="s">
        <v>182</v>
      </c>
      <c r="E48" s="25" t="s">
        <v>36</v>
      </c>
      <c r="F48" s="20" t="s">
        <v>183</v>
      </c>
      <c r="G48" s="22">
        <v>290</v>
      </c>
      <c r="H48" s="26">
        <v>290</v>
      </c>
      <c r="I48" s="22"/>
      <c r="J48" s="22"/>
      <c r="K48" s="22"/>
      <c r="L48" s="22"/>
      <c r="M48" s="18" t="s">
        <v>119</v>
      </c>
      <c r="N48" s="18" t="s">
        <v>58</v>
      </c>
      <c r="O48" s="18" t="s">
        <v>80</v>
      </c>
      <c r="P48" s="18" t="s">
        <v>30</v>
      </c>
    </row>
    <row r="49" s="4" customFormat="1" ht="72" customHeight="1" spans="1:16">
      <c r="A49" s="18">
        <v>43</v>
      </c>
      <c r="B49" s="19" t="s">
        <v>184</v>
      </c>
      <c r="C49" s="18"/>
      <c r="D49" s="25" t="s">
        <v>185</v>
      </c>
      <c r="E49" s="18" t="s">
        <v>186</v>
      </c>
      <c r="F49" s="25" t="s">
        <v>187</v>
      </c>
      <c r="G49" s="18">
        <f t="shared" ref="G49:G57" si="4">H49+I49+J49+K49+L49</f>
        <v>760</v>
      </c>
      <c r="H49" s="26">
        <v>760</v>
      </c>
      <c r="I49" s="18"/>
      <c r="J49" s="18"/>
      <c r="K49" s="18"/>
      <c r="L49" s="18"/>
      <c r="M49" s="18" t="s">
        <v>188</v>
      </c>
      <c r="N49" s="18" t="s">
        <v>28</v>
      </c>
      <c r="O49" s="18" t="s">
        <v>29</v>
      </c>
      <c r="P49" s="18" t="s">
        <v>189</v>
      </c>
    </row>
    <row r="50" s="4" customFormat="1" ht="72" customHeight="1" spans="1:16">
      <c r="A50" s="18">
        <v>44</v>
      </c>
      <c r="B50" s="19" t="s">
        <v>184</v>
      </c>
      <c r="C50" s="18"/>
      <c r="D50" s="25" t="s">
        <v>190</v>
      </c>
      <c r="E50" s="35" t="s">
        <v>191</v>
      </c>
      <c r="F50" s="25" t="s">
        <v>192</v>
      </c>
      <c r="G50" s="18">
        <f t="shared" si="4"/>
        <v>480</v>
      </c>
      <c r="H50" s="26">
        <v>480</v>
      </c>
      <c r="I50" s="18"/>
      <c r="J50" s="18"/>
      <c r="K50" s="18"/>
      <c r="L50" s="18"/>
      <c r="M50" s="18" t="s">
        <v>188</v>
      </c>
      <c r="N50" s="18" t="s">
        <v>28</v>
      </c>
      <c r="O50" s="18" t="s">
        <v>29</v>
      </c>
      <c r="P50" s="18" t="s">
        <v>189</v>
      </c>
    </row>
    <row r="51" s="4" customFormat="1" ht="55" customHeight="1" spans="1:16">
      <c r="A51" s="18">
        <v>45</v>
      </c>
      <c r="B51" s="19" t="s">
        <v>193</v>
      </c>
      <c r="C51" s="18"/>
      <c r="D51" s="25" t="s">
        <v>194</v>
      </c>
      <c r="E51" s="18" t="s">
        <v>195</v>
      </c>
      <c r="F51" s="25" t="s">
        <v>196</v>
      </c>
      <c r="G51" s="18">
        <f t="shared" si="4"/>
        <v>150</v>
      </c>
      <c r="H51" s="26">
        <v>150</v>
      </c>
      <c r="I51" s="18"/>
      <c r="J51" s="18"/>
      <c r="K51" s="18"/>
      <c r="L51" s="18"/>
      <c r="M51" s="18" t="s">
        <v>188</v>
      </c>
      <c r="N51" s="18" t="s">
        <v>197</v>
      </c>
      <c r="O51" s="18" t="s">
        <v>48</v>
      </c>
      <c r="P51" s="18" t="s">
        <v>30</v>
      </c>
    </row>
    <row r="52" s="4" customFormat="1" ht="72" customHeight="1" spans="1:16">
      <c r="A52" s="18">
        <v>46</v>
      </c>
      <c r="B52" s="25" t="s">
        <v>198</v>
      </c>
      <c r="C52" s="25" t="s">
        <v>199</v>
      </c>
      <c r="D52" s="25" t="s">
        <v>200</v>
      </c>
      <c r="E52" s="18" t="s">
        <v>201</v>
      </c>
      <c r="F52" s="25" t="s">
        <v>202</v>
      </c>
      <c r="G52" s="18">
        <f t="shared" si="4"/>
        <v>100</v>
      </c>
      <c r="H52" s="26">
        <v>100</v>
      </c>
      <c r="I52" s="35"/>
      <c r="J52" s="35"/>
      <c r="K52" s="35"/>
      <c r="L52" s="35"/>
      <c r="M52" s="18" t="s">
        <v>119</v>
      </c>
      <c r="N52" s="18" t="s">
        <v>58</v>
      </c>
      <c r="O52" s="18" t="s">
        <v>80</v>
      </c>
      <c r="P52" s="18" t="s">
        <v>203</v>
      </c>
    </row>
    <row r="53" s="4" customFormat="1" ht="72" customHeight="1" spans="1:16">
      <c r="A53" s="18">
        <v>47</v>
      </c>
      <c r="B53" s="37" t="s">
        <v>198</v>
      </c>
      <c r="C53" s="37" t="s">
        <v>153</v>
      </c>
      <c r="D53" s="37" t="s">
        <v>204</v>
      </c>
      <c r="E53" s="37" t="s">
        <v>201</v>
      </c>
      <c r="F53" s="37" t="s">
        <v>205</v>
      </c>
      <c r="G53" s="37">
        <f t="shared" si="4"/>
        <v>100</v>
      </c>
      <c r="H53" s="37">
        <v>100</v>
      </c>
      <c r="I53" s="35"/>
      <c r="J53" s="35"/>
      <c r="K53" s="35"/>
      <c r="L53" s="35"/>
      <c r="M53" s="18"/>
      <c r="N53" s="18"/>
      <c r="O53" s="18"/>
      <c r="P53" s="18"/>
    </row>
    <row r="54" s="4" customFormat="1" ht="72" customHeight="1" spans="1:16">
      <c r="A54" s="18">
        <v>48</v>
      </c>
      <c r="B54" s="37" t="s">
        <v>198</v>
      </c>
      <c r="C54" s="37" t="s">
        <v>206</v>
      </c>
      <c r="D54" s="37" t="s">
        <v>207</v>
      </c>
      <c r="E54" s="37" t="s">
        <v>201</v>
      </c>
      <c r="F54" s="37" t="s">
        <v>208</v>
      </c>
      <c r="G54" s="37">
        <f t="shared" si="4"/>
        <v>400</v>
      </c>
      <c r="H54" s="37">
        <v>110</v>
      </c>
      <c r="I54" s="35"/>
      <c r="J54" s="35"/>
      <c r="K54" s="35"/>
      <c r="L54" s="35">
        <v>290</v>
      </c>
      <c r="M54" s="18"/>
      <c r="N54" s="18"/>
      <c r="O54" s="18"/>
      <c r="P54" s="18"/>
    </row>
    <row r="55" s="4" customFormat="1" ht="72" customHeight="1" spans="1:16">
      <c r="A55" s="18">
        <v>49</v>
      </c>
      <c r="B55" s="37" t="s">
        <v>198</v>
      </c>
      <c r="C55" s="37" t="s">
        <v>209</v>
      </c>
      <c r="D55" s="37" t="s">
        <v>210</v>
      </c>
      <c r="E55" s="37" t="s">
        <v>201</v>
      </c>
      <c r="F55" s="37" t="s">
        <v>208</v>
      </c>
      <c r="G55" s="37">
        <f t="shared" si="4"/>
        <v>400</v>
      </c>
      <c r="H55" s="37">
        <v>100</v>
      </c>
      <c r="I55" s="35"/>
      <c r="J55" s="35"/>
      <c r="K55" s="35"/>
      <c r="L55" s="35">
        <v>300</v>
      </c>
      <c r="M55" s="18"/>
      <c r="N55" s="18"/>
      <c r="O55" s="18"/>
      <c r="P55" s="18"/>
    </row>
    <row r="56" s="4" customFormat="1" ht="72" customHeight="1" spans="1:16">
      <c r="A56" s="18">
        <v>50</v>
      </c>
      <c r="B56" s="37" t="s">
        <v>198</v>
      </c>
      <c r="C56" s="37" t="s">
        <v>211</v>
      </c>
      <c r="D56" s="37" t="s">
        <v>212</v>
      </c>
      <c r="E56" s="37" t="s">
        <v>201</v>
      </c>
      <c r="F56" s="37" t="s">
        <v>213</v>
      </c>
      <c r="G56" s="37">
        <f t="shared" si="4"/>
        <v>100</v>
      </c>
      <c r="H56" s="37">
        <v>100</v>
      </c>
      <c r="I56" s="35"/>
      <c r="J56" s="35"/>
      <c r="K56" s="35"/>
      <c r="L56" s="35"/>
      <c r="M56" s="18"/>
      <c r="N56" s="18"/>
      <c r="O56" s="18"/>
      <c r="P56" s="18"/>
    </row>
    <row r="57" s="4" customFormat="1" ht="72" customHeight="1" spans="1:16">
      <c r="A57" s="18">
        <v>51</v>
      </c>
      <c r="B57" s="37" t="s">
        <v>198</v>
      </c>
      <c r="C57" s="37" t="s">
        <v>97</v>
      </c>
      <c r="D57" s="37" t="s">
        <v>214</v>
      </c>
      <c r="E57" s="37" t="s">
        <v>215</v>
      </c>
      <c r="F57" s="37" t="s">
        <v>216</v>
      </c>
      <c r="G57" s="37">
        <f t="shared" si="4"/>
        <v>65</v>
      </c>
      <c r="H57" s="37">
        <v>65</v>
      </c>
      <c r="I57" s="35"/>
      <c r="J57" s="35"/>
      <c r="K57" s="35"/>
      <c r="L57" s="35"/>
      <c r="M57" s="18"/>
      <c r="N57" s="18"/>
      <c r="O57" s="18"/>
      <c r="P57" s="18"/>
    </row>
    <row r="58" s="4" customFormat="1" ht="72" customHeight="1" spans="1:16">
      <c r="A58" s="18">
        <v>52</v>
      </c>
      <c r="B58" s="37" t="s">
        <v>142</v>
      </c>
      <c r="C58" s="37" t="s">
        <v>217</v>
      </c>
      <c r="D58" s="37" t="s">
        <v>218</v>
      </c>
      <c r="E58" s="37" t="s">
        <v>219</v>
      </c>
      <c r="F58" s="37" t="s">
        <v>220</v>
      </c>
      <c r="G58" s="37">
        <v>30</v>
      </c>
      <c r="H58" s="37">
        <v>30</v>
      </c>
      <c r="I58" s="35"/>
      <c r="J58" s="35"/>
      <c r="K58" s="35"/>
      <c r="L58" s="35"/>
      <c r="M58" s="60" t="s">
        <v>119</v>
      </c>
      <c r="N58" s="25" t="s">
        <v>58</v>
      </c>
      <c r="O58" s="25" t="s">
        <v>80</v>
      </c>
      <c r="P58" s="20" t="s">
        <v>30</v>
      </c>
    </row>
    <row r="59" s="4" customFormat="1" ht="108" customHeight="1" spans="1:16">
      <c r="A59" s="18">
        <v>53</v>
      </c>
      <c r="B59" s="25" t="s">
        <v>22</v>
      </c>
      <c r="C59" s="35"/>
      <c r="D59" s="25" t="s">
        <v>221</v>
      </c>
      <c r="E59" s="18" t="s">
        <v>222</v>
      </c>
      <c r="F59" s="23" t="s">
        <v>223</v>
      </c>
      <c r="G59" s="18">
        <f>H59+I59+J59+K59+L59</f>
        <v>280</v>
      </c>
      <c r="H59" s="46">
        <v>280</v>
      </c>
      <c r="I59" s="35"/>
      <c r="J59" s="35"/>
      <c r="K59" s="35"/>
      <c r="L59" s="35"/>
      <c r="M59" s="18" t="s">
        <v>188</v>
      </c>
      <c r="N59" s="18" t="s">
        <v>28</v>
      </c>
      <c r="O59" s="18" t="s">
        <v>29</v>
      </c>
      <c r="P59" s="18" t="s">
        <v>30</v>
      </c>
    </row>
    <row r="60" s="4" customFormat="1" ht="105" customHeight="1" spans="1:16">
      <c r="A60" s="18">
        <v>54</v>
      </c>
      <c r="B60" s="25" t="s">
        <v>22</v>
      </c>
      <c r="C60" s="35"/>
      <c r="D60" s="25" t="s">
        <v>224</v>
      </c>
      <c r="E60" s="18" t="s">
        <v>222</v>
      </c>
      <c r="F60" s="23" t="s">
        <v>225</v>
      </c>
      <c r="G60" s="18">
        <f>H60+I60+J60+K60+L60</f>
        <v>292</v>
      </c>
      <c r="H60" s="46">
        <v>292</v>
      </c>
      <c r="I60" s="35"/>
      <c r="J60" s="35"/>
      <c r="K60" s="35"/>
      <c r="L60" s="35"/>
      <c r="M60" s="18" t="s">
        <v>188</v>
      </c>
      <c r="N60" s="18" t="s">
        <v>28</v>
      </c>
      <c r="O60" s="18" t="s">
        <v>29</v>
      </c>
      <c r="P60" s="18" t="s">
        <v>30</v>
      </c>
    </row>
    <row r="61" s="5" customFormat="1" ht="44" customHeight="1" spans="1:16">
      <c r="A61" s="29">
        <v>55</v>
      </c>
      <c r="B61" s="28" t="s">
        <v>22</v>
      </c>
      <c r="C61" s="47"/>
      <c r="D61" s="28" t="s">
        <v>226</v>
      </c>
      <c r="E61" s="48" t="s">
        <v>227</v>
      </c>
      <c r="F61" s="28" t="s">
        <v>228</v>
      </c>
      <c r="G61" s="29">
        <v>109</v>
      </c>
      <c r="H61" s="49">
        <v>100</v>
      </c>
      <c r="I61" s="61"/>
      <c r="J61" s="61"/>
      <c r="K61" s="61"/>
      <c r="L61" s="61"/>
      <c r="M61" s="62" t="s">
        <v>188</v>
      </c>
      <c r="N61" s="62" t="s">
        <v>134</v>
      </c>
      <c r="O61" s="62" t="s">
        <v>135</v>
      </c>
      <c r="P61" s="18" t="s">
        <v>30</v>
      </c>
    </row>
    <row r="62" s="4" customFormat="1" ht="68" customHeight="1" spans="1:16">
      <c r="A62" s="32"/>
      <c r="B62" s="31"/>
      <c r="C62" s="50"/>
      <c r="D62" s="31"/>
      <c r="E62" s="51"/>
      <c r="F62" s="31"/>
      <c r="G62" s="32"/>
      <c r="H62" s="46">
        <v>9</v>
      </c>
      <c r="I62" s="35"/>
      <c r="J62" s="35"/>
      <c r="K62" s="35"/>
      <c r="L62" s="35"/>
      <c r="M62" s="18" t="s">
        <v>188</v>
      </c>
      <c r="N62" s="18" t="s">
        <v>229</v>
      </c>
      <c r="O62" s="18" t="s">
        <v>230</v>
      </c>
      <c r="P62" s="18"/>
    </row>
    <row r="63" s="6" customFormat="1" spans="4:16">
      <c r="D63" s="52"/>
      <c r="L63" s="52"/>
      <c r="M63" s="63"/>
      <c r="N63" s="63"/>
      <c r="O63" s="63"/>
      <c r="P63" s="63"/>
    </row>
    <row r="64" s="6" customFormat="1" spans="4:16">
      <c r="D64" s="52"/>
      <c r="L64" s="52"/>
      <c r="M64" s="63"/>
      <c r="N64" s="63"/>
      <c r="O64" s="63"/>
      <c r="P64" s="63"/>
    </row>
    <row r="65" s="6" customFormat="1" spans="4:16">
      <c r="D65" s="52"/>
      <c r="L65" s="52"/>
      <c r="M65" s="63"/>
      <c r="N65" s="63"/>
      <c r="O65" s="63"/>
      <c r="P65" s="63"/>
    </row>
    <row r="66" s="6" customFormat="1" spans="4:16">
      <c r="D66" s="52"/>
      <c r="L66" s="52"/>
      <c r="M66" s="63"/>
      <c r="N66" s="63"/>
      <c r="O66" s="63"/>
      <c r="P66" s="63"/>
    </row>
    <row r="67" s="6" customFormat="1" spans="4:16">
      <c r="D67" s="52"/>
      <c r="L67" s="52"/>
      <c r="M67" s="63"/>
      <c r="N67" s="63"/>
      <c r="O67" s="63"/>
      <c r="P67" s="63"/>
    </row>
    <row r="68" s="6" customFormat="1" spans="4:16">
      <c r="D68" s="52"/>
      <c r="L68" s="52"/>
      <c r="M68" s="63"/>
      <c r="N68" s="63"/>
      <c r="O68" s="63"/>
      <c r="P68" s="63"/>
    </row>
  </sheetData>
  <mergeCells count="27">
    <mergeCell ref="A2:P2"/>
    <mergeCell ref="H4:L4"/>
    <mergeCell ref="M4:P4"/>
    <mergeCell ref="A6:F6"/>
    <mergeCell ref="A4:A5"/>
    <mergeCell ref="A61:A62"/>
    <mergeCell ref="B4:B5"/>
    <mergeCell ref="B11:B12"/>
    <mergeCell ref="B61:B62"/>
    <mergeCell ref="C4:C5"/>
    <mergeCell ref="C61:C62"/>
    <mergeCell ref="D4:D5"/>
    <mergeCell ref="D61:D62"/>
    <mergeCell ref="E4:E5"/>
    <mergeCell ref="E61:E62"/>
    <mergeCell ref="F4:F5"/>
    <mergeCell ref="F11:F12"/>
    <mergeCell ref="F61:F62"/>
    <mergeCell ref="G4:G5"/>
    <mergeCell ref="G11:G12"/>
    <mergeCell ref="G61:G62"/>
    <mergeCell ref="L11:L12"/>
    <mergeCell ref="M52:M57"/>
    <mergeCell ref="N52:N57"/>
    <mergeCell ref="O52:O57"/>
    <mergeCell ref="P52:P57"/>
    <mergeCell ref="P61:P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黄淑梅</cp:lastModifiedBy>
  <dcterms:created xsi:type="dcterms:W3CDTF">2024-02-18T07:59:00Z</dcterms:created>
  <dcterms:modified xsi:type="dcterms:W3CDTF">2024-09-03T09:45:08Z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A38967ED44AE443DBEF94312B37D63B4_11</vt:lpwstr>
  </property>
  <property fmtid="{D5CDD505-2E9C-101B-9397-08002B2CF9AE}" pid="3" name="KSOProductBuildVer">
    <vt:lpwstr>2052-12.1.0.17827</vt:lpwstr>
  </property>
</Properties>
</file>