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<sst xmlns="http://schemas.openxmlformats.org/spreadsheetml/2006/main" count="793" uniqueCount="328">
  <si>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</si>
  <si>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</si>
  <si>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</si>
  <si>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</si>
  <si>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</si>
  <si>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</si>
  <si>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</si>
  <si>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</si>
  <si>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</si>
  <si>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</si>
  <si>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</si>
  <si>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</si>
  <si>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</si>
  <si>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</si>
  <si>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</si>
  <si>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</si>
  <si>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</si>
  <si>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</si>
  <si>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</si>
  <si>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</si>
  <si>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</si>
  <si>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</si>
  <si>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</si>
  <si>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</si>
  <si>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</si>
  <si>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</si>
  <si>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</si>
  <si>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</si>
  <si>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</si>
  <si>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</si>
  <si>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</si>
  <si>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</si>
  <si>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</si>
  <si>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</si>
  <si>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</si>
  <si>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</si>
  <si>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</si>
  <si>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</si>
  <si>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</si>
  <si>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</si>
  <si>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</si>
  <si>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</si>
  <si>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</si>
  <si>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</si>
  <si>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</si>
  <si>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</si>
  <si>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</si>
  <si>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</si>
  <si>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</si>
  <si>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</si>
  <si>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</si>
  <si>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</si>
  <si>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</si>
  <si>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</si>
  <si>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</si>
  <si>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</si>
  <si>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</si>
  <si>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</si>
  <si>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</si>
  <si>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</si>
  <si>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</si>
  <si>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</si>
  <si>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</si>
  <si>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</si>
  <si>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</si>
  <si>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</si>
  <si>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</si>
  <si>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</si>
  <si>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</si>
  <si>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</si>
  <si>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713</t>
  </si>
  <si>
    <t>凤庆县地方民航发展办公室</t>
  </si>
  <si>
    <t>713001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</si>
  <si>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</si>
  <si>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</si>
  <si>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</si>
  <si>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</si>
  <si>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</si>
  <si>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</si>
  <si>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</si>
  <si>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</si>
  <si>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</si>
  <si>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</si>
  <si>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</si>
  <si>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</si>
  <si>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</si>
  <si>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</si>
  <si>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</si>
  <si>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</si>
  <si>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</si>
  <si>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</si>
  <si>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</si>
  <si>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</si>
  <si>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</si>
  <si>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</si>
  <si>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</si>
  <si>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</si>
  <si>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</si>
  <si>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</si>
  <si>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214</t>
  </si>
  <si>
    <t>交通运输支出</t>
  </si>
  <si>
    <t>21403</t>
  </si>
  <si>
    <t>民用航空运输</t>
  </si>
  <si>
    <t>2140399</t>
  </si>
  <si>
    <t>其他民用航空运输支出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</si>
  <si>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</si>
  <si>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</si>
  <si>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</si>
  <si>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</si>
  <si>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</si>
  <si>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</si>
  <si>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</si>
  <si>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</si>
  <si>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</si>
  <si>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</si>
  <si>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</si>
  <si>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</si>
  <si>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</si>
  <si>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</si>
  <si>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</si>
  <si>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</si>
  <si>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</si>
  <si>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</si>
  <si>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</si>
  <si>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</si>
  <si>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</si>
  <si>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</si>
  <si>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</si>
  <si>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</si>
  <si>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</si>
  <si>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</si>
  <si>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</si>
  <si>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</si>
  <si>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</si>
  <si>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</si>
  <si>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</si>
  <si>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</si>
  <si>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</si>
  <si>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</si>
  <si>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</si>
  <si>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</si>
  <si>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</si>
  <si>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</si>
  <si>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</si>
  <si>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</si>
  <si>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</si>
  <si>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</si>
  <si>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</si>
  <si>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</si>
  <si>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</si>
  <si>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</si>
  <si>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</si>
  <si>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</si>
  <si>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</si>
  <si>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</si>
  <si>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</si>
  <si>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</si>
  <si>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</si>
  <si>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</si>
  <si>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</si>
  <si>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</si>
  <si>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</si>
  <si>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</si>
  <si>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</si>
  <si>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</si>
  <si>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</si>
  <si>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</si>
  <si>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</si>
  <si>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</si>
  <si>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</si>
  <si>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</si>
  <si>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</si>
  <si>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</si>
  <si>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</si>
  <si>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</si>
  <si>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</si>
  <si>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</si>
  <si>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</si>
  <si>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</si>
  <si>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</si>
  <si>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</si>
  <si>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</si>
  <si>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</si>
  <si>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</si>
  <si>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</si>
  <si>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</si>
  <si>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</si>
  <si>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</si>
  <si>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</si>
  <si>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</si>
  <si>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530921210000000007031</t>
  </si>
  <si>
    <t>事业人员支出工资</t>
  </si>
  <si>
    <t>30101</t>
  </si>
  <si>
    <t>基本工资</t>
  </si>
  <si>
    <t>30102</t>
  </si>
  <si>
    <t>津贴补贴</t>
  </si>
  <si>
    <t>30107</t>
  </si>
  <si>
    <t>绩效工资</t>
  </si>
  <si>
    <t>530921231100001418938</t>
  </si>
  <si>
    <t>事业人员绩效工资（2017年提高标准部分）</t>
  </si>
  <si>
    <t>530921210000000007032</t>
  </si>
  <si>
    <t>社会保障缴费</t>
  </si>
  <si>
    <t>30108</t>
  </si>
  <si>
    <t>机关事业单位基本养老保险缴费</t>
  </si>
  <si>
    <t>2101101</t>
  </si>
  <si>
    <t>行政单位医疗</t>
  </si>
  <si>
    <t>30110</t>
  </si>
  <si>
    <t>职工基本医疗保险缴费</t>
  </si>
  <si>
    <t>30112</t>
  </si>
  <si>
    <t>其他社会保障缴费</t>
  </si>
  <si>
    <t>530921210000000007033</t>
  </si>
  <si>
    <t>30113</t>
  </si>
  <si>
    <t>530921231100001418927</t>
  </si>
  <si>
    <t>其他部分供养人员住房公积金</t>
  </si>
  <si>
    <t>530921241100002331808</t>
  </si>
  <si>
    <t>公务接待费(公用经费)</t>
  </si>
  <si>
    <t>30217</t>
  </si>
  <si>
    <t>530921210000000007037</t>
  </si>
  <si>
    <t>一般公用经费</t>
  </si>
  <si>
    <t>30201</t>
  </si>
  <si>
    <t>办公费</t>
  </si>
  <si>
    <t>30211</t>
  </si>
  <si>
    <t>差旅费</t>
  </si>
  <si>
    <t>30205</t>
  </si>
  <si>
    <t>水费</t>
  </si>
  <si>
    <t>30206</t>
  </si>
  <si>
    <t>电费</t>
  </si>
  <si>
    <t>530921231100001418942</t>
  </si>
  <si>
    <t>职工教育经费（事业）</t>
  </si>
  <si>
    <t>30216</t>
  </si>
  <si>
    <t>培训费</t>
  </si>
  <si>
    <t>530921210000000007035</t>
  </si>
  <si>
    <t>工会经费</t>
  </si>
  <si>
    <t>30228</t>
  </si>
  <si>
    <t>530921210000000007036</t>
  </si>
  <si>
    <t>福利费</t>
  </si>
  <si>
    <t>30229</t>
  </si>
  <si>
    <t>530921251100003891593</t>
  </si>
  <si>
    <t>事业人员调整工资支出资金</t>
  </si>
  <si>
    <t>预算05-1表</t>
  </si>
  <si>
    <t>项目分类</t>
  </si>
  <si>
    <t>项目单位</t>
  </si>
  <si>
    <t>经济科目编码</t>
  </si>
  <si>
    <t>经济科目名称</t>
  </si>
  <si>
    <t>本年拨款</t>
  </si>
  <si>
    <t>其中：本次下达</t>
  </si>
  <si>
    <t>机场运营服务保障经费</t>
  </si>
  <si>
    <t>专项业务类</t>
  </si>
  <si>
    <t>530921210000000003191</t>
  </si>
  <si>
    <t>30226</t>
  </si>
  <si>
    <t>劳务费</t>
  </si>
  <si>
    <t>预算05-2表</t>
  </si>
  <si>
    <t>单位名称、项目名称</t>
  </si>
  <si>
    <t>项目年度绩效目标</t>
  </si>
  <si>
    <t>一级指标</t>
  </si>
  <si>
    <t>二级指标</t>
  </si>
  <si>
    <t>三级指标</t>
  </si>
  <si>
    <t>指标性质</t>
  </si>
  <si>
    <t>指标值</t>
  </si>
  <si>
    <t>度量单位</t>
  </si>
  <si>
    <t>指标属性</t>
  </si>
  <si>
    <t>指标内容</t>
  </si>
  <si>
    <t>经凤庆县地方民航发展办公室对2024年需要财政保障资金进行梳理，共有六项重点经费需纳入财政预算给予保障。机场建设管理、监督、检查工作，做好民航工程建设征地拆迁、施工管理、合同管理、工程资料收集、场外配套工程建设协调工作；依法对机场净空、电磁环境等实施监管工作。全面保障服务凤庆通用机场建设和确保县地方民航发展办公室正常运转。</t>
  </si>
  <si>
    <t>产出指标</t>
  </si>
  <si>
    <t>数量指标</t>
  </si>
  <si>
    <t>参与机场建设管理、监督、检查工作天数</t>
  </si>
  <si>
    <t>&gt;=</t>
  </si>
  <si>
    <t>300</t>
  </si>
  <si>
    <t>天</t>
  </si>
  <si>
    <t>定量指标</t>
  </si>
  <si>
    <t>会议记录、检查记录、单位日志</t>
  </si>
  <si>
    <t>质量指标</t>
  </si>
  <si>
    <t>机场建设质量的完备性</t>
  </si>
  <si>
    <t>90</t>
  </si>
  <si>
    <t>%</t>
  </si>
  <si>
    <t>档案收集</t>
  </si>
  <si>
    <t>效益指标</t>
  </si>
  <si>
    <t>社会效益</t>
  </si>
  <si>
    <t>凤庆县机场建设工程项目可行性研究</t>
  </si>
  <si>
    <t>=</t>
  </si>
  <si>
    <t>定性指标</t>
  </si>
  <si>
    <t>凤庆机场的建成，会带动凤庆及周边县市的旅游发展。在应急救援、保障民生、加强国防建设需要，促进民族团结，实现凤庆人民的飞天梦</t>
  </si>
  <si>
    <t>满意度指标</t>
  </si>
  <si>
    <t>服务对象满意度</t>
  </si>
  <si>
    <t>群众满意度</t>
  </si>
  <si>
    <t>95</t>
  </si>
  <si>
    <t>反映群众的满意度。群众满意度=（群众满意人数/问卷调查人数）*100%</t>
  </si>
  <si>
    <t>预算06表</t>
  </si>
  <si>
    <t>政府性基金预算支出预算表</t>
  </si>
  <si>
    <t>单位名称：临沧市发展和改革委员会</t>
  </si>
  <si>
    <t>本年政府性基金预算支出</t>
  </si>
  <si>
    <t>此表无数据，公开表为空表。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</si>
  <si>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</si>
  <si>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</si>
  <si>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</si>
  <si>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</si>
  <si>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</si>
  <si>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</si>
  <si>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</si>
  <si>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</si>
  <si>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</si>
  <si>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</si>
  <si>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</si>
  <si>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元</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</si>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</sst>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0"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"单位名称："&amp;"凤庆县地方民航发展办公室"</f>
        <v>单位名称：凤庆县地方民航发展办公室</v>
      </c>
      <c r="B4" s="208"/>
      <c r="C4" s="208"/>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2668415.33</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c r="C12" s="165" t="s">
        <v>15</v>
      </c>
      <c r="D12" s="24"/>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53882.88</v>
      </c>
    </row>
    <row r="16" ht="18.75" customHeight="1" spans="1:4">
      <c r="A16" s="168" t="s">
        <v>22</v>
      </c>
      <c r="B16" s="24"/>
      <c r="C16" s="167" t="s">
        <v>23</v>
      </c>
      <c r="D16" s="24">
        <v>25496.07</v>
      </c>
    </row>
    <row r="17" ht="18.75" customHeight="1" spans="1:4">
      <c r="A17" s="168" t="s">
        <v>24</v>
      </c>
      <c r="B17" s="24"/>
      <c r="C17" s="168" t="s">
        <v>25</v>
      </c>
      <c r="D17" s="24"/>
    </row>
    <row r="18" ht="18.75" customHeight="1" spans="1:4">
      <c r="A18" s="168" t="s">
        <v>26</v>
      </c>
      <c r="B18" s="24"/>
      <c r="C18" s="168" t="s">
        <v>27</v>
      </c>
      <c r="D18" s="24"/>
    </row>
    <row r="19" ht="18.75" customHeight="1" spans="1:4">
      <c r="A19" s="169" t="s">
        <v>26</v>
      </c>
      <c r="B19" s="24"/>
      <c r="C19" s="167" t="s">
        <v>28</v>
      </c>
      <c r="D19" s="24"/>
    </row>
    <row r="20" ht="18.75" customHeight="1" spans="1:4">
      <c r="A20" s="169" t="s">
        <v>26</v>
      </c>
      <c r="B20" s="24"/>
      <c r="C20" s="167" t="s">
        <v>29</v>
      </c>
      <c r="D20" s="24">
        <v>2543536.38</v>
      </c>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45500</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2668415.33</v>
      </c>
      <c r="C35" s="211" t="s">
        <v>45</v>
      </c>
      <c r="D35" s="171">
        <v>2668415.33</v>
      </c>
    </row>
    <row r="36" ht="18.75" customHeight="1" spans="1:4">
      <c r="A36" s="212" t="s">
        <v>46</v>
      </c>
      <c r="B36" s="24"/>
      <c r="C36" s="133" t="s">
        <v>47</v>
      </c>
      <c r="D36" s="24"/>
    </row>
    <row r="37" ht="18.75" customHeight="1" spans="1:4">
      <c r="A37" s="212" t="s">
        <v>48</v>
      </c>
      <c r="B37" s="24"/>
      <c r="C37" s="133" t="s">
        <v>48</v>
      </c>
      <c r="D37" s="24"/>
    </row>
    <row r="38" ht="18.75" customHeight="1" spans="1:4">
      <c r="A38" s="212" t="s">
        <v>49</v>
      </c>
      <c r="B38" s="24">
        <f>B36-B37</f>
        <v>0</v>
      </c>
      <c r="C38" s="133" t="s">
        <v>50</v>
      </c>
      <c r="D38" s="24"/>
    </row>
    <row r="39" ht="18.75" customHeight="1" spans="1:4">
      <c r="A39" s="213" t="s">
        <v>51</v>
      </c>
      <c r="B39" s="171">
        <f t="shared" ref="B39:D39" si="1">B35+B36</f>
        <v>2668415.33</v>
      </c>
      <c r="C39" s="211" t="s">
        <v>52</v>
      </c>
      <c r="D39" s="171">
        <f t="shared" si="1"/>
        <v>2668415.33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0" t="s">
        <v>287</v>
      </c>
    </row>
    <row r="3" ht="32.25" customHeight="1" spans="1:6">
      <c r="A3" s="104" t="str">
        <f>"2025"&amp;"年部门政府性基金预算支出预算表"</f>
        <v>2025年部门政府性基金预算支出预算表</v>
      </c>
      <c r="B3" s="105" t="s">
        <v>288</v>
      </c>
      <c r="C3" s="106"/>
      <c r="D3" s="107"/>
      <c r="E3" s="107"/>
      <c r="F3" s="107"/>
    </row>
    <row r="4" ht="18.75" customHeight="1" spans="1:6">
      <c r="A4" s="8" t="str">
        <f>"单位名称："&amp;"凤庆县地方民航发展办公室"</f>
        <v>单位名称：凤庆县地方民航发展办公室</v>
      </c>
      <c r="B4" s="8" t="s">
        <v>289</v>
      </c>
      <c r="C4" s="101"/>
      <c r="D4" s="103"/>
      <c r="E4" s="103"/>
      <c r="F4" s="40" t="s">
        <v>1</v>
      </c>
    </row>
    <row r="5" ht="18.75" customHeight="1" spans="1:6">
      <c r="A5" s="108" t="s">
        <v>173</v>
      </c>
      <c r="B5" s="109" t="s">
        <v>74</v>
      </c>
      <c r="C5" s="110" t="s">
        <v>75</v>
      </c>
      <c r="D5" s="14" t="s">
        <v>290</v>
      </c>
      <c r="E5" s="14"/>
      <c r="F5" s="15"/>
    </row>
    <row r="6" ht="18.75" customHeight="1" spans="1:6">
      <c r="A6" s="111"/>
      <c r="B6" s="112"/>
      <c r="C6" s="96"/>
      <c r="D6" s="95" t="s">
        <v>56</v>
      </c>
      <c r="E6" s="95" t="s">
        <v>76</v>
      </c>
      <c r="F6" s="95" t="s">
        <v>77</v>
      </c>
    </row>
    <row r="7" ht="18.75" customHeight="1" spans="1:6">
      <c r="A7" s="111">
        <v>1</v>
      </c>
      <c r="B7" s="113" t="s">
        <v>154</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111</v>
      </c>
      <c r="B10" s="116" t="s">
        <v>111</v>
      </c>
      <c r="C10" s="117" t="s">
        <v>111</v>
      </c>
      <c r="D10" s="24"/>
      <c r="E10" s="24"/>
      <c r="F10" s="24"/>
    </row>
    <row r="11" customHeight="1" spans="1:1">
      <c r="A11" t="s">
        <v>291</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292</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"单位名称："&amp;"凤庆县地方民航发展办公室"</f>
        <v>单位名称：凤庆县地方民航发展办公室</v>
      </c>
      <c r="B4" s="94"/>
      <c r="C4" s="94"/>
      <c r="D4" s="94"/>
      <c r="E4" s="94"/>
      <c r="F4" s="94"/>
      <c r="G4" s="94"/>
      <c r="H4" s="94"/>
      <c r="I4" s="94"/>
      <c r="J4" s="94"/>
      <c r="O4" s="64"/>
      <c r="P4" s="64"/>
      <c r="Q4" s="40" t="s">
        <v>160</v>
      </c>
    </row>
    <row r="5" ht="18.75" customHeight="1" spans="1:17">
      <c r="A5" s="12" t="s">
        <v>293</v>
      </c>
      <c r="B5" s="73" t="s">
        <v>294</v>
      </c>
      <c r="C5" s="73" t="s">
        <v>295</v>
      </c>
      <c r="D5" s="73" t="s">
        <v>296</v>
      </c>
      <c r="E5" s="73" t="s">
        <v>297</v>
      </c>
      <c r="F5" s="73" t="s">
        <v>298</v>
      </c>
      <c r="G5" s="45" t="s">
        <v>180</v>
      </c>
      <c r="H5" s="45"/>
      <c r="I5" s="45"/>
      <c r="J5" s="45"/>
      <c r="K5" s="75"/>
      <c r="L5" s="45"/>
      <c r="M5" s="45"/>
      <c r="N5" s="45"/>
      <c r="O5" s="65"/>
      <c r="P5" s="75"/>
      <c r="Q5" s="46"/>
    </row>
    <row r="6" ht="18.75" customHeight="1" spans="1:17">
      <c r="A6" s="17"/>
      <c r="B6" s="76"/>
      <c r="C6" s="76"/>
      <c r="D6" s="76"/>
      <c r="E6" s="76"/>
      <c r="F6" s="76"/>
      <c r="G6" s="76" t="s">
        <v>56</v>
      </c>
      <c r="H6" s="76" t="s">
        <v>59</v>
      </c>
      <c r="I6" s="76" t="s">
        <v>299</v>
      </c>
      <c r="J6" s="76" t="s">
        <v>300</v>
      </c>
      <c r="K6" s="77" t="s">
        <v>301</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188</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5000</v>
      </c>
      <c r="G9" s="24">
        <v>5000</v>
      </c>
      <c r="H9" s="24">
        <v>5000</v>
      </c>
      <c r="I9" s="24"/>
      <c r="J9" s="24"/>
      <c r="K9" s="24"/>
      <c r="L9" s="24"/>
      <c r="M9" s="24"/>
      <c r="N9" s="24"/>
      <c r="O9" s="24"/>
      <c r="P9" s="24"/>
      <c r="Q9" s="24"/>
    </row>
    <row r="10" ht="18.75" customHeight="1" spans="1:17">
      <c r="A10" s="98" t="s">
        <v>71</v>
      </c>
      <c r="B10" s="82"/>
      <c r="C10" s="82"/>
      <c r="D10" s="82"/>
      <c r="E10" s="99"/>
      <c r="F10" s="24">
        <v>5000</v>
      </c>
      <c r="G10" s="24">
        <v>5000</v>
      </c>
      <c r="H10" s="24">
        <v>5000</v>
      </c>
      <c r="I10" s="24"/>
      <c r="J10" s="24"/>
      <c r="K10" s="24"/>
      <c r="L10" s="24"/>
      <c r="M10" s="24"/>
      <c r="N10" s="24"/>
      <c r="O10" s="24"/>
      <c r="P10" s="24"/>
      <c r="Q10" s="24"/>
    </row>
    <row r="11" ht="18.75" customHeight="1" spans="1:17">
      <c r="A11" s="217" t="s">
        <v>246</v>
      </c>
      <c r="B11" s="82" t="s">
        <v>302</v>
      </c>
      <c r="C11" s="82" t="s">
        <v>302</v>
      </c>
      <c r="D11" s="82" t="s">
        <v>303</v>
      </c>
      <c r="E11" s="99">
        <v>1</v>
      </c>
      <c r="F11" s="24">
        <v>5000</v>
      </c>
      <c r="G11" s="24">
        <v>5000</v>
      </c>
      <c r="H11" s="24">
        <v>5000</v>
      </c>
      <c r="I11" s="24"/>
      <c r="J11" s="24"/>
      <c r="K11" s="24"/>
      <c r="L11" s="24"/>
      <c r="M11" s="24"/>
      <c r="N11" s="24"/>
      <c r="O11" s="24"/>
      <c r="P11" s="24"/>
      <c r="Q11" s="24"/>
    </row>
    <row r="12" ht="18.75" customHeight="1" spans="1:17">
      <c r="A12" s="84" t="s">
        <v>111</v>
      </c>
      <c r="B12" s="85"/>
      <c r="C12" s="85"/>
      <c r="D12" s="85"/>
      <c r="E12" s="97"/>
      <c r="F12" s="24">
        <v>5000</v>
      </c>
      <c r="G12" s="24">
        <v>5000</v>
      </c>
      <c r="H12" s="24">
        <v>5000</v>
      </c>
      <c r="I12" s="24"/>
      <c r="J12" s="24"/>
      <c r="K12" s="24"/>
      <c r="L12" s="24"/>
      <c r="M12" s="24"/>
      <c r="N12" s="24"/>
      <c r="O12" s="24"/>
      <c r="P12" s="24"/>
      <c r="Q12" s="24"/>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304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"单位名称："&amp;"凤庆县地方民航发展办公室"</f>
        <v>单位名称：凤庆县地方民航发展办公室</v>
      </c>
      <c r="B4" s="61"/>
      <c r="C4" s="72"/>
      <c r="D4" s="61"/>
      <c r="E4" s="61"/>
      <c r="F4" s="61"/>
      <c r="G4" s="61"/>
      <c r="H4" s="69"/>
      <c r="I4" s="63"/>
      <c r="J4" s="63"/>
      <c r="K4" s="63"/>
      <c r="L4" s="64"/>
      <c r="M4" s="89"/>
      <c r="N4" s="88" t="s">
        <v>160</v>
      </c>
    </row>
    <row r="5" ht="18.75" customHeight="1" spans="1:14">
      <c r="A5" s="12" t="s">
        <v>293</v>
      </c>
      <c r="B5" s="73" t="s">
        <v>305</v>
      </c>
      <c r="C5" s="74" t="s">
        <v>306</v>
      </c>
      <c r="D5" s="45" t="s">
        <v>180</v>
      </c>
      <c r="E5" s="45"/>
      <c r="F5" s="45"/>
      <c r="G5" s="45"/>
      <c r="H5" s="75"/>
      <c r="I5" s="45"/>
      <c r="J5" s="45"/>
      <c r="K5" s="45"/>
      <c r="L5" s="65"/>
      <c r="M5" s="75"/>
      <c r="N5" s="46"/>
    </row>
    <row r="6" ht="18.75" customHeight="1" spans="1:14">
      <c r="A6" s="17"/>
      <c r="B6" s="76"/>
      <c r="C6" s="77"/>
      <c r="D6" s="76" t="s">
        <v>56</v>
      </c>
      <c r="E6" s="76" t="s">
        <v>59</v>
      </c>
      <c r="F6" s="76" t="s">
        <v>299</v>
      </c>
      <c r="G6" s="76" t="s">
        <v>300</v>
      </c>
      <c r="H6" s="77" t="s">
        <v>301</v>
      </c>
      <c r="I6" s="90" t="s">
        <v>79</v>
      </c>
      <c r="J6" s="90"/>
      <c r="K6" s="90"/>
      <c r="L6" s="91"/>
      <c r="M6" s="92"/>
      <c r="N6" s="78"/>
    </row>
    <row r="7" ht="26.25" customHeight="1" spans="1:14">
      <c r="A7" s="19"/>
      <c r="B7" s="78"/>
      <c r="C7" s="79"/>
      <c r="D7" s="78"/>
      <c r="E7" s="78"/>
      <c r="F7" s="78"/>
      <c r="G7" s="78"/>
      <c r="H7" s="79"/>
      <c r="I7" s="78" t="s">
        <v>58</v>
      </c>
      <c r="J7" s="78" t="s">
        <v>65</v>
      </c>
      <c r="K7" s="78" t="s">
        <v>188</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111</v>
      </c>
      <c r="B11" s="85"/>
      <c r="C11" s="86"/>
      <c r="D11" s="24"/>
      <c r="E11" s="24"/>
      <c r="F11" s="24"/>
      <c r="G11" s="24"/>
      <c r="H11" s="24"/>
      <c r="I11" s="24"/>
      <c r="J11" s="24"/>
      <c r="K11" s="24"/>
      <c r="L11" s="24"/>
      <c r="M11" s="24"/>
      <c r="N11" s="24"/>
    </row>
    <row r="12" customHeight="1" spans="1:1">
      <c r="A12" t="s">
        <v>291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307</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"单位名称："&amp;"凤庆县地方民航发展办公室"</f>
        <v>单位名称：凤庆县地方民航发展办公室</v>
      </c>
      <c r="B4" s="61"/>
      <c r="C4" s="61"/>
      <c r="D4" s="62"/>
      <c r="E4" s="63"/>
      <c r="G4" s="64"/>
      <c r="H4" s="64"/>
      <c r="I4" s="39" t="s">
        <v>160</v>
      </c>
    </row>
    <row r="5" ht="18.75" customHeight="1" spans="1:9">
      <c r="A5" s="32" t="s">
        <v>308</v>
      </c>
      <c r="B5" s="13" t="s">
        <v>180</v>
      </c>
      <c r="C5" s="14"/>
      <c r="D5" s="14"/>
      <c r="E5" s="13" t="s">
        <v>309</v>
      </c>
      <c r="F5" s="14"/>
      <c r="G5" s="65"/>
      <c r="H5" s="65"/>
      <c r="I5" s="15"/>
    </row>
    <row r="6" ht="18.75" customHeight="1" spans="1:9">
      <c r="A6" s="34"/>
      <c r="B6" s="33" t="s">
        <v>56</v>
      </c>
      <c r="C6" s="12" t="s">
        <v>59</v>
      </c>
      <c r="D6" s="66" t="s">
        <v>310</v>
      </c>
      <c r="E6" s="67" t="s">
        <v>311</v>
      </c>
      <c r="F6" s="67" t="s">
        <v>311</v>
      </c>
      <c r="G6" s="67" t="s">
        <v>311</v>
      </c>
      <c r="H6" s="67" t="s">
        <v>311</v>
      </c>
      <c r="I6" s="67" t="s">
        <v>311</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291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312</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"单位名称："&amp;"凤庆县地方民航发展办公室"</f>
        <v>单位名称：凤庆县地方民航发展办公室</v>
      </c>
      <c r="B4" s="4"/>
      <c r="C4" s="4"/>
      <c r="D4" s="4"/>
      <c r="E4" s="4"/>
      <c r="F4" s="53"/>
      <c r="G4" s="4"/>
      <c r="H4" s="53"/>
    </row>
    <row r="5" ht="18.75" customHeight="1" spans="1:10">
      <c r="A5" s="47" t="s">
        <v>252</v>
      </c>
      <c r="B5" s="47" t="s">
        <v>253</v>
      </c>
      <c r="C5" s="47" t="s">
        <v>254</v>
      </c>
      <c r="D5" s="47" t="s">
        <v>255</v>
      </c>
      <c r="E5" s="47" t="s">
        <v>256</v>
      </c>
      <c r="F5" s="54" t="s">
        <v>257</v>
      </c>
      <c r="G5" s="47" t="s">
        <v>258</v>
      </c>
      <c r="H5" s="54" t="s">
        <v>259</v>
      </c>
      <c r="I5" s="54" t="s">
        <v>260</v>
      </c>
      <c r="J5" s="47" t="s">
        <v>261</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291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313</v>
      </c>
    </row>
    <row r="3" ht="34.5" customHeight="1" spans="1:8">
      <c r="A3" s="41" t="str">
        <f>"2025"&amp;"年新增资产配置表"</f>
        <v>2025年新增资产配置表</v>
      </c>
      <c r="B3" s="7"/>
      <c r="C3" s="7"/>
      <c r="D3" s="7"/>
      <c r="E3" s="7"/>
      <c r="F3" s="7"/>
      <c r="G3" s="7"/>
      <c r="H3" s="7"/>
    </row>
    <row r="4" ht="18.75" customHeight="1" spans="1:8">
      <c r="A4" s="42" t="str">
        <f>"单位名称："&amp;"凤庆县地方民航发展办公室"</f>
        <v>单位名称：凤庆县地方民航发展办公室</v>
      </c>
      <c r="B4" s="9"/>
      <c r="C4" s="4"/>
      <c r="H4" s="43" t="s">
        <v>160</v>
      </c>
    </row>
    <row r="5" ht="18.75" customHeight="1" spans="1:8">
      <c r="A5" s="12" t="s">
        <v>173</v>
      </c>
      <c r="B5" s="12" t="s">
        <v>314</v>
      </c>
      <c r="C5" s="12" t="s">
        <v>315</v>
      </c>
      <c r="D5" s="12" t="s">
        <v>316</v>
      </c>
      <c r="E5" s="12" t="s">
        <v>317</v>
      </c>
      <c r="F5" s="44" t="s">
        <v>318</v>
      </c>
      <c r="G5" s="45"/>
      <c r="H5" s="46"/>
    </row>
    <row r="6" ht="18.75" customHeight="1" spans="1:8">
      <c r="A6" s="19"/>
      <c r="B6" s="19"/>
      <c r="C6" s="19"/>
      <c r="D6" s="19"/>
      <c r="E6" s="19"/>
      <c r="F6" s="47" t="s">
        <v>297</v>
      </c>
      <c r="G6" s="47" t="s">
        <v>319</v>
      </c>
      <c r="H6" s="47" t="s">
        <v>320</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1" customHeight="1" spans="1:1">
      <c r="A11" t="s">
        <v>291</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B13" sqref="B1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321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"单位名称："&amp;"凤庆县地方民航发展办公室"</f>
        <v>单位名称：凤庆县地方民航发展办公室</v>
      </c>
      <c r="B4" s="9"/>
      <c r="C4" s="9"/>
      <c r="D4" s="9"/>
      <c r="E4" s="9"/>
      <c r="F4" s="9"/>
      <c r="G4" s="9"/>
      <c r="H4" s="10"/>
      <c r="I4" s="10"/>
      <c r="J4" s="10"/>
      <c r="K4" s="5" t="s">
        <v>160</v>
      </c>
    </row>
    <row r="5" ht="18.75" customHeight="1" spans="1:11">
      <c r="A5" s="11" t="s">
        <v>240</v>
      </c>
      <c r="B5" s="11" t="s">
        <v>175</v>
      </c>
      <c r="C5" s="11" t="s">
        <v>241</v>
      </c>
      <c r="D5" s="12" t="s">
        <v>176</v>
      </c>
      <c r="E5" s="12" t="s">
        <v>177</v>
      </c>
      <c r="F5" s="12" t="s">
        <v>242</v>
      </c>
      <c r="G5" s="12" t="s">
        <v>243</v>
      </c>
      <c r="H5" s="32" t="s">
        <v>56</v>
      </c>
      <c r="I5" s="13" t="s">
        <v>322</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111</v>
      </c>
      <c r="B11" s="37"/>
      <c r="C11" s="37"/>
      <c r="D11" s="37"/>
      <c r="E11" s="37"/>
      <c r="F11" s="37"/>
      <c r="G11" s="38"/>
      <c r="H11" s="24"/>
      <c r="I11" s="24"/>
      <c r="J11" s="24"/>
      <c r="K11" s="24"/>
    </row>
    <row r="13" customHeight="1" spans="2:2">
      <c r="B13" t="s">
        <v>291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abSelected="1" topLeftCell="C1" workbookViewId="0">
      <pane ySplit="1" topLeftCell="A2" activePane="bottomLeft" state="frozen"/>
      <selection/>
      <selection pane="bottomLeft" activeCell="F17" sqref="F1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323</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"单位名称："&amp;"凤庆县地方民航发展办公室"</f>
        <v>单位名称：凤庆县地方民航发展办公室</v>
      </c>
      <c r="B4" s="9"/>
      <c r="C4" s="9"/>
      <c r="D4" s="9"/>
      <c r="E4" s="10"/>
      <c r="F4" s="10"/>
      <c r="G4" s="5" t="s">
        <v>160</v>
      </c>
    </row>
    <row r="5" ht="18.75" customHeight="1" spans="1:7">
      <c r="A5" s="11" t="s">
        <v>241</v>
      </c>
      <c r="B5" s="11" t="s">
        <v>240</v>
      </c>
      <c r="C5" s="11" t="s">
        <v>175</v>
      </c>
      <c r="D5" s="12" t="s">
        <v>324</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2100000</v>
      </c>
      <c r="F9" s="24"/>
      <c r="G9" s="24"/>
    </row>
    <row r="10" ht="18.75" customHeight="1" spans="1:7">
      <c r="A10" s="25" t="s">
        <v>71</v>
      </c>
      <c r="B10" s="22"/>
      <c r="C10" s="22"/>
      <c r="D10" s="22"/>
      <c r="E10" s="24">
        <v>2100000</v>
      </c>
      <c r="F10" s="24"/>
      <c r="G10" s="24"/>
    </row>
    <row r="11" ht="18.75" customHeight="1" spans="1:7">
      <c r="A11" s="26"/>
      <c r="B11" s="22" t="s">
        <v>325</v>
      </c>
      <c r="C11" s="22" t="s">
        <v>246</v>
      </c>
      <c r="D11" s="22" t="s">
        <v>326</v>
      </c>
      <c r="E11" s="24">
        <v>2100000</v>
      </c>
      <c r="F11" s="24"/>
      <c r="G11" s="24"/>
    </row>
    <row r="12" ht="18.75" customHeight="1" spans="1:7">
      <c r="A12" s="27" t="s">
        <v>56</v>
      </c>
      <c r="B12" s="28" t="s">
        <v>327</v>
      </c>
      <c r="C12" s="28"/>
      <c r="D12" s="29"/>
      <c r="E12" s="24">
        <v>2100000</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39"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2" t="str">
        <f>"单位名称："&amp;"凤庆县地方民航发展办公室"</f>
        <v>单位名称：凤庆县地方民航发展办公室</v>
      </c>
      <c r="B4" s="94"/>
      <c r="C4" s="94"/>
      <c r="D4" s="94"/>
      <c r="E4" s="94"/>
      <c r="F4" s="94"/>
      <c r="G4" s="94"/>
      <c r="H4" s="94"/>
      <c r="I4" s="94"/>
      <c r="J4" s="72"/>
      <c r="K4" s="94"/>
      <c r="L4" s="94"/>
      <c r="M4" s="94"/>
      <c r="N4" s="94"/>
      <c r="O4" s="72"/>
      <c r="P4" s="72"/>
      <c r="Q4" s="72"/>
      <c r="R4" s="72"/>
      <c r="S4" s="39"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2668415.33</v>
      </c>
      <c r="D9" s="24">
        <v>2668415.33</v>
      </c>
      <c r="E9" s="24">
        <v>2668415.33</v>
      </c>
      <c r="F9" s="24"/>
      <c r="G9" s="24"/>
      <c r="H9" s="24"/>
      <c r="I9" s="24"/>
      <c r="J9" s="24"/>
      <c r="K9" s="24"/>
      <c r="L9" s="24"/>
      <c r="M9" s="24"/>
      <c r="N9" s="24"/>
      <c r="O9" s="24"/>
      <c r="P9" s="24"/>
      <c r="Q9" s="24"/>
      <c r="R9" s="24"/>
      <c r="S9" s="24"/>
    </row>
    <row r="10" ht="18.75" customHeight="1" spans="1:19">
      <c r="A10" s="98" t="s">
        <v>72</v>
      </c>
      <c r="B10" s="197" t="s">
        <v>71</v>
      </c>
      <c r="C10" s="24">
        <v>2668415.33</v>
      </c>
      <c r="D10" s="24">
        <v>2668415.33</v>
      </c>
      <c r="E10" s="24">
        <v>2668415.33</v>
      </c>
      <c r="F10" s="24"/>
      <c r="G10" s="24"/>
      <c r="H10" s="24"/>
      <c r="I10" s="24"/>
      <c r="J10" s="24"/>
      <c r="K10" s="24"/>
      <c r="L10" s="24"/>
      <c r="M10" s="24"/>
      <c r="N10" s="24"/>
      <c r="O10" s="24"/>
      <c r="P10" s="24"/>
      <c r="Q10" s="24"/>
      <c r="R10" s="24"/>
      <c r="S10" s="24"/>
    </row>
    <row r="11" ht="18.75" customHeight="1" spans="1:19">
      <c r="A11" s="198" t="s">
        <v>56</v>
      </c>
      <c r="B11" s="199"/>
      <c r="C11" s="24">
        <v>2668415.33</v>
      </c>
      <c r="D11" s="24">
        <v>2668415.33</v>
      </c>
      <c r="E11" s="24">
        <v>2668415.33</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0" t="s">
        <v>73</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"单位名称："&amp;"凤庆县地方民航发展办公室"</f>
        <v>单位名称：凤庆县地方民航发展办公室</v>
      </c>
      <c r="B4" s="176"/>
      <c r="C4" s="63"/>
      <c r="D4" s="31"/>
      <c r="E4" s="63"/>
      <c r="F4" s="63"/>
      <c r="G4" s="63"/>
      <c r="H4" s="31"/>
      <c r="I4" s="63"/>
      <c r="J4" s="31"/>
      <c r="K4" s="63"/>
      <c r="L4" s="63"/>
      <c r="M4" s="183"/>
      <c r="N4" s="183"/>
      <c r="O4" s="40" t="s">
        <v>1</v>
      </c>
    </row>
    <row r="5" ht="18.75" customHeight="1" spans="1:15">
      <c r="A5" s="11" t="s">
        <v>74</v>
      </c>
      <c r="B5" s="11" t="s">
        <v>75</v>
      </c>
      <c r="C5" s="11" t="s">
        <v>56</v>
      </c>
      <c r="D5" s="13" t="s">
        <v>59</v>
      </c>
      <c r="E5" s="75" t="s">
        <v>76</v>
      </c>
      <c r="F5" s="139"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7" t="s">
        <v>80</v>
      </c>
      <c r="L6" s="47" t="s">
        <v>81</v>
      </c>
      <c r="M6" s="47" t="s">
        <v>82</v>
      </c>
      <c r="N6" s="47" t="s">
        <v>83</v>
      </c>
      <c r="O6" s="47" t="s">
        <v>84</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85</v>
      </c>
      <c r="B8" s="162" t="s">
        <v>86</v>
      </c>
      <c r="C8" s="24">
        <v>53882.88</v>
      </c>
      <c r="D8" s="24">
        <v>53882.88</v>
      </c>
      <c r="E8" s="24">
        <v>53882.88</v>
      </c>
      <c r="F8" s="24"/>
      <c r="G8" s="24"/>
      <c r="H8" s="24"/>
      <c r="I8" s="24"/>
      <c r="J8" s="24"/>
      <c r="K8" s="24"/>
      <c r="L8" s="24"/>
      <c r="M8" s="24"/>
      <c r="N8" s="24"/>
      <c r="O8" s="24"/>
    </row>
    <row r="9" ht="18.75" customHeight="1" spans="1:15">
      <c r="A9" s="177" t="s">
        <v>87</v>
      </c>
      <c r="B9" s="214" t="s">
        <v>88</v>
      </c>
      <c r="C9" s="24">
        <v>53882.88</v>
      </c>
      <c r="D9" s="24">
        <v>53882.88</v>
      </c>
      <c r="E9" s="24">
        <v>53882.88</v>
      </c>
      <c r="F9" s="24"/>
      <c r="G9" s="24"/>
      <c r="H9" s="24"/>
      <c r="I9" s="24"/>
      <c r="J9" s="24"/>
      <c r="K9" s="24"/>
      <c r="L9" s="24"/>
      <c r="M9" s="24"/>
      <c r="N9" s="24"/>
      <c r="O9" s="24"/>
    </row>
    <row r="10" ht="18.75" customHeight="1" spans="1:15">
      <c r="A10" s="179" t="s">
        <v>89</v>
      </c>
      <c r="B10" s="215" t="s">
        <v>90</v>
      </c>
      <c r="C10" s="24">
        <v>53882.88</v>
      </c>
      <c r="D10" s="24">
        <v>53882.88</v>
      </c>
      <c r="E10" s="24">
        <v>53882.88</v>
      </c>
      <c r="F10" s="24"/>
      <c r="G10" s="24"/>
      <c r="H10" s="24"/>
      <c r="I10" s="24"/>
      <c r="J10" s="24"/>
      <c r="K10" s="24"/>
      <c r="L10" s="24"/>
      <c r="M10" s="24"/>
      <c r="N10" s="24"/>
      <c r="O10" s="24"/>
    </row>
    <row r="11" ht="18.75" customHeight="1" spans="1:15">
      <c r="A11" s="133" t="s">
        <v>91</v>
      </c>
      <c r="B11" s="162" t="s">
        <v>92</v>
      </c>
      <c r="C11" s="24">
        <v>25496.07</v>
      </c>
      <c r="D11" s="24">
        <v>25496.07</v>
      </c>
      <c r="E11" s="24">
        <v>25496.07</v>
      </c>
      <c r="F11" s="24"/>
      <c r="G11" s="24"/>
      <c r="H11" s="24"/>
      <c r="I11" s="24"/>
      <c r="J11" s="24"/>
      <c r="K11" s="24"/>
      <c r="L11" s="24"/>
      <c r="M11" s="24"/>
      <c r="N11" s="24"/>
      <c r="O11" s="24"/>
    </row>
    <row r="12" ht="18.75" customHeight="1" spans="1:15">
      <c r="A12" s="177" t="s">
        <v>93</v>
      </c>
      <c r="B12" s="214" t="s">
        <v>94</v>
      </c>
      <c r="C12" s="24">
        <v>25496.07</v>
      </c>
      <c r="D12" s="24">
        <v>25496.07</v>
      </c>
      <c r="E12" s="24">
        <v>25496.07</v>
      </c>
      <c r="F12" s="24"/>
      <c r="G12" s="24"/>
      <c r="H12" s="24"/>
      <c r="I12" s="24"/>
      <c r="J12" s="24"/>
      <c r="K12" s="24"/>
      <c r="L12" s="24"/>
      <c r="M12" s="24"/>
      <c r="N12" s="24"/>
      <c r="O12" s="24"/>
    </row>
    <row r="13" ht="18.75" customHeight="1" spans="1:15">
      <c r="A13" s="179" t="s">
        <v>95</v>
      </c>
      <c r="B13" s="215" t="s">
        <v>96</v>
      </c>
      <c r="C13" s="24">
        <v>23910.53</v>
      </c>
      <c r="D13" s="24">
        <v>23910.53</v>
      </c>
      <c r="E13" s="24">
        <v>23910.53</v>
      </c>
      <c r="F13" s="24"/>
      <c r="G13" s="24"/>
      <c r="H13" s="24"/>
      <c r="I13" s="24"/>
      <c r="J13" s="24"/>
      <c r="K13" s="24"/>
      <c r="L13" s="24"/>
      <c r="M13" s="24"/>
      <c r="N13" s="24"/>
      <c r="O13" s="24"/>
    </row>
    <row r="14" ht="18.75" customHeight="1" spans="1:15">
      <c r="A14" s="179" t="s">
        <v>97</v>
      </c>
      <c r="B14" s="215" t="s">
        <v>98</v>
      </c>
      <c r="C14" s="24">
        <v>1585.54</v>
      </c>
      <c r="D14" s="24">
        <v>1585.54</v>
      </c>
      <c r="E14" s="24">
        <v>1585.54</v>
      </c>
      <c r="F14" s="24"/>
      <c r="G14" s="24"/>
      <c r="H14" s="24"/>
      <c r="I14" s="24"/>
      <c r="J14" s="24"/>
      <c r="K14" s="24"/>
      <c r="L14" s="24"/>
      <c r="M14" s="24"/>
      <c r="N14" s="24"/>
      <c r="O14" s="24"/>
    </row>
    <row r="15" ht="18.75" customHeight="1" spans="1:15">
      <c r="A15" s="133" t="s">
        <v>99</v>
      </c>
      <c r="B15" s="162" t="s">
        <v>100</v>
      </c>
      <c r="C15" s="24">
        <v>2543536.38</v>
      </c>
      <c r="D15" s="24">
        <v>2543536.38</v>
      </c>
      <c r="E15" s="24">
        <v>443536.38</v>
      </c>
      <c r="F15" s="24">
        <v>2100000</v>
      </c>
      <c r="G15" s="24"/>
      <c r="H15" s="24"/>
      <c r="I15" s="24"/>
      <c r="J15" s="24"/>
      <c r="K15" s="24"/>
      <c r="L15" s="24"/>
      <c r="M15" s="24"/>
      <c r="N15" s="24"/>
      <c r="O15" s="24"/>
    </row>
    <row r="16" ht="18.75" customHeight="1" spans="1:15">
      <c r="A16" s="177" t="s">
        <v>101</v>
      </c>
      <c r="B16" s="214" t="s">
        <v>102</v>
      </c>
      <c r="C16" s="24">
        <v>2543536.38</v>
      </c>
      <c r="D16" s="24">
        <v>2543536.38</v>
      </c>
      <c r="E16" s="24">
        <v>443536.38</v>
      </c>
      <c r="F16" s="24">
        <v>2100000</v>
      </c>
      <c r="G16" s="24"/>
      <c r="H16" s="24"/>
      <c r="I16" s="24"/>
      <c r="J16" s="24"/>
      <c r="K16" s="24"/>
      <c r="L16" s="24"/>
      <c r="M16" s="24"/>
      <c r="N16" s="24"/>
      <c r="O16" s="24"/>
    </row>
    <row r="17" ht="18.75" customHeight="1" spans="1:15">
      <c r="A17" s="179" t="s">
        <v>103</v>
      </c>
      <c r="B17" s="215" t="s">
        <v>104</v>
      </c>
      <c r="C17" s="24">
        <v>2543536.38</v>
      </c>
      <c r="D17" s="24">
        <v>2543536.38</v>
      </c>
      <c r="E17" s="24">
        <v>443536.38</v>
      </c>
      <c r="F17" s="24">
        <v>2100000</v>
      </c>
      <c r="G17" s="24"/>
      <c r="H17" s="24"/>
      <c r="I17" s="24"/>
      <c r="J17" s="24"/>
      <c r="K17" s="24"/>
      <c r="L17" s="24"/>
      <c r="M17" s="24"/>
      <c r="N17" s="24"/>
      <c r="O17" s="24"/>
    </row>
    <row r="18" ht="18.75" customHeight="1" spans="1:15">
      <c r="A18" s="133" t="s">
        <v>105</v>
      </c>
      <c r="B18" s="162" t="s">
        <v>106</v>
      </c>
      <c r="C18" s="24">
        <v>45500</v>
      </c>
      <c r="D18" s="24">
        <v>45500</v>
      </c>
      <c r="E18" s="24">
        <v>45500</v>
      </c>
      <c r="F18" s="24"/>
      <c r="G18" s="24"/>
      <c r="H18" s="24"/>
      <c r="I18" s="24"/>
      <c r="J18" s="24"/>
      <c r="K18" s="24"/>
      <c r="L18" s="24"/>
      <c r="M18" s="24"/>
      <c r="N18" s="24"/>
      <c r="O18" s="24"/>
    </row>
    <row r="19" ht="18.75" customHeight="1" spans="1:15">
      <c r="A19" s="177" t="s">
        <v>107</v>
      </c>
      <c r="B19" s="214" t="s">
        <v>108</v>
      </c>
      <c r="C19" s="24">
        <v>45500</v>
      </c>
      <c r="D19" s="24">
        <v>45500</v>
      </c>
      <c r="E19" s="24">
        <v>45500</v>
      </c>
      <c r="F19" s="24"/>
      <c r="G19" s="24"/>
      <c r="H19" s="24"/>
      <c r="I19" s="24"/>
      <c r="J19" s="24"/>
      <c r="K19" s="24"/>
      <c r="L19" s="24"/>
      <c r="M19" s="24"/>
      <c r="N19" s="24"/>
      <c r="O19" s="24"/>
    </row>
    <row r="20" ht="18.75" customHeight="1" spans="1:15">
      <c r="A20" s="179" t="s">
        <v>109</v>
      </c>
      <c r="B20" s="215" t="s">
        <v>110</v>
      </c>
      <c r="C20" s="24">
        <v>45500</v>
      </c>
      <c r="D20" s="24">
        <v>45500</v>
      </c>
      <c r="E20" s="24">
        <v>45500</v>
      </c>
      <c r="F20" s="24"/>
      <c r="G20" s="24"/>
      <c r="H20" s="24"/>
      <c r="I20" s="24"/>
      <c r="J20" s="24"/>
      <c r="K20" s="24"/>
      <c r="L20" s="24"/>
      <c r="M20" s="24"/>
      <c r="N20" s="24"/>
      <c r="O20" s="24"/>
    </row>
    <row r="21" ht="18.75" customHeight="1" spans="1:15">
      <c r="A21" s="181" t="s">
        <v>111</v>
      </c>
      <c r="B21" s="182" t="s">
        <v>111</v>
      </c>
      <c r="C21" s="24">
        <v>2668415.33</v>
      </c>
      <c r="D21" s="24">
        <v>2668415.33</v>
      </c>
      <c r="E21" s="24">
        <v>568415.33</v>
      </c>
      <c r="F21" s="24">
        <v>2100000</v>
      </c>
      <c r="G21" s="24"/>
      <c r="H21" s="24"/>
      <c r="I21" s="24"/>
      <c r="J21" s="24"/>
      <c r="K21" s="24"/>
      <c r="L21" s="24"/>
      <c r="M21" s="24"/>
      <c r="N21" s="24"/>
      <c r="O21" s="24"/>
    </row>
  </sheetData>
  <mergeCells count="11">
    <mergeCell ref="A3:O3"/>
    <mergeCell ref="A4:L4"/>
    <mergeCell ref="D5:F5"/>
    <mergeCell ref="J5:O5"/>
    <mergeCell ref="A21:B2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112</v>
      </c>
    </row>
    <row r="3" ht="36" customHeight="1" spans="1:4">
      <c r="A3" s="6" t="str">
        <f>"2025"&amp;"年部门财政拨款收支预算总表"</f>
        <v>2025年部门财政拨款收支预算总表</v>
      </c>
      <c r="B3" s="160"/>
      <c r="C3" s="160"/>
      <c r="D3" s="160"/>
    </row>
    <row r="4" ht="18.75" customHeight="1" spans="1:4">
      <c r="A4" s="8" t="str">
        <f>"单位名称："&amp;"凤庆县地方民航发展办公室"</f>
        <v>单位名称：凤庆县地方民航发展办公室</v>
      </c>
      <c r="B4" s="161"/>
      <c r="C4" s="161"/>
      <c r="D4" s="40" t="s">
        <v>1</v>
      </c>
    </row>
    <row r="5" ht="18.75" customHeight="1" spans="1:4">
      <c r="A5" s="13" t="s">
        <v>2</v>
      </c>
      <c r="B5" s="15"/>
      <c r="C5" s="13" t="s">
        <v>3</v>
      </c>
      <c r="D5" s="15"/>
    </row>
    <row r="6" ht="18.75" customHeight="1" spans="1:4">
      <c r="A6" s="32" t="s">
        <v>4</v>
      </c>
      <c r="B6" s="108" t="str">
        <f t="shared" ref="B6:D6" si="0">"2025"&amp;"年预算数"</f>
        <v>2025年预算数</v>
      </c>
      <c r="C6" s="32" t="s">
        <v>113</v>
      </c>
      <c r="D6" s="108" t="str">
        <f t="shared" si="0"/>
        <v>2025年预算数</v>
      </c>
    </row>
    <row r="7" ht="18.75" customHeight="1" spans="1:4">
      <c r="A7" s="34"/>
      <c r="B7" s="19"/>
      <c r="C7" s="34"/>
      <c r="D7" s="19"/>
    </row>
    <row r="8" ht="18.75" customHeight="1" spans="1:4">
      <c r="A8" s="162" t="s">
        <v>114</v>
      </c>
      <c r="B8" s="24">
        <v>2668415.33</v>
      </c>
      <c r="C8" s="23" t="s">
        <v>115</v>
      </c>
      <c r="D8" s="24">
        <v>2668415.33</v>
      </c>
    </row>
    <row r="9" ht="18.75" customHeight="1" spans="1:4">
      <c r="A9" s="163" t="s">
        <v>116</v>
      </c>
      <c r="B9" s="24">
        <v>2668415.33</v>
      </c>
      <c r="C9" s="23" t="s">
        <v>117</v>
      </c>
      <c r="D9" s="24"/>
    </row>
    <row r="10" ht="18.75" customHeight="1" spans="1:4">
      <c r="A10" s="163" t="s">
        <v>118</v>
      </c>
      <c r="B10" s="24"/>
      <c r="C10" s="23" t="s">
        <v>119</v>
      </c>
      <c r="D10" s="24"/>
    </row>
    <row r="11" ht="18.75" customHeight="1" spans="1:4">
      <c r="A11" s="163" t="s">
        <v>120</v>
      </c>
      <c r="B11" s="24"/>
      <c r="C11" s="23" t="s">
        <v>121</v>
      </c>
      <c r="D11" s="24"/>
    </row>
    <row r="12" ht="18.75" customHeight="1" spans="1:4">
      <c r="A12" s="164" t="s">
        <v>122</v>
      </c>
      <c r="B12" s="24"/>
      <c r="C12" s="165" t="s">
        <v>123</v>
      </c>
      <c r="D12" s="24"/>
    </row>
    <row r="13" ht="18.75" customHeight="1" spans="1:4">
      <c r="A13" s="166" t="s">
        <v>116</v>
      </c>
      <c r="B13" s="24"/>
      <c r="C13" s="167" t="s">
        <v>124</v>
      </c>
      <c r="D13" s="24"/>
    </row>
    <row r="14" ht="18.75" customHeight="1" spans="1:4">
      <c r="A14" s="166" t="s">
        <v>118</v>
      </c>
      <c r="B14" s="24"/>
      <c r="C14" s="167" t="s">
        <v>125</v>
      </c>
      <c r="D14" s="24"/>
    </row>
    <row r="15" ht="18.75" customHeight="1" spans="1:4">
      <c r="A15" s="166" t="s">
        <v>120</v>
      </c>
      <c r="B15" s="24"/>
      <c r="C15" s="167" t="s">
        <v>126</v>
      </c>
      <c r="D15" s="24"/>
    </row>
    <row r="16" ht="18.75" customHeight="1" spans="1:4">
      <c r="A16" s="166" t="s">
        <v>26</v>
      </c>
      <c r="B16" s="24"/>
      <c r="C16" s="167" t="s">
        <v>127</v>
      </c>
      <c r="D16" s="24">
        <v>53882.88</v>
      </c>
    </row>
    <row r="17" ht="18.75" customHeight="1" spans="1:4">
      <c r="A17" s="166" t="s">
        <v>26</v>
      </c>
      <c r="B17" s="24" t="s">
        <v>26</v>
      </c>
      <c r="C17" s="167" t="s">
        <v>128</v>
      </c>
      <c r="D17" s="24">
        <v>25496.07</v>
      </c>
    </row>
    <row r="18" ht="18.75" customHeight="1" spans="1:4">
      <c r="A18" s="168" t="s">
        <v>26</v>
      </c>
      <c r="B18" s="24" t="s">
        <v>26</v>
      </c>
      <c r="C18" s="167" t="s">
        <v>129</v>
      </c>
      <c r="D18" s="24"/>
    </row>
    <row r="19" ht="18.75" customHeight="1" spans="1:4">
      <c r="A19" s="168" t="s">
        <v>26</v>
      </c>
      <c r="B19" s="24" t="s">
        <v>26</v>
      </c>
      <c r="C19" s="167" t="s">
        <v>130</v>
      </c>
      <c r="D19" s="24"/>
    </row>
    <row r="20" ht="18.75" customHeight="1" spans="1:4">
      <c r="A20" s="169" t="s">
        <v>26</v>
      </c>
      <c r="B20" s="24" t="s">
        <v>26</v>
      </c>
      <c r="C20" s="167" t="s">
        <v>131</v>
      </c>
      <c r="D20" s="24"/>
    </row>
    <row r="21" ht="18.75" customHeight="1" spans="1:4">
      <c r="A21" s="169" t="s">
        <v>26</v>
      </c>
      <c r="B21" s="24" t="s">
        <v>26</v>
      </c>
      <c r="C21" s="167" t="s">
        <v>132</v>
      </c>
      <c r="D21" s="24">
        <v>2543536.38</v>
      </c>
    </row>
    <row r="22" ht="18.75" customHeight="1" spans="1:4">
      <c r="A22" s="169" t="s">
        <v>26</v>
      </c>
      <c r="B22" s="24" t="s">
        <v>26</v>
      </c>
      <c r="C22" s="167" t="s">
        <v>133</v>
      </c>
      <c r="D22" s="24"/>
    </row>
    <row r="23" ht="18.75" customHeight="1" spans="1:4">
      <c r="A23" s="169" t="s">
        <v>26</v>
      </c>
      <c r="B23" s="24" t="s">
        <v>26</v>
      </c>
      <c r="C23" s="167" t="s">
        <v>134</v>
      </c>
      <c r="D23" s="24"/>
    </row>
    <row r="24" ht="18.75" customHeight="1" spans="1:4">
      <c r="A24" s="169" t="s">
        <v>26</v>
      </c>
      <c r="B24" s="24" t="s">
        <v>26</v>
      </c>
      <c r="C24" s="167" t="s">
        <v>135</v>
      </c>
      <c r="D24" s="24"/>
    </row>
    <row r="25" ht="18.75" customHeight="1" spans="1:4">
      <c r="A25" s="169" t="s">
        <v>26</v>
      </c>
      <c r="B25" s="24" t="s">
        <v>26</v>
      </c>
      <c r="C25" s="167" t="s">
        <v>136</v>
      </c>
      <c r="D25" s="24"/>
    </row>
    <row r="26" ht="18.75" customHeight="1" spans="1:4">
      <c r="A26" s="169" t="s">
        <v>26</v>
      </c>
      <c r="B26" s="24" t="s">
        <v>26</v>
      </c>
      <c r="C26" s="167" t="s">
        <v>137</v>
      </c>
      <c r="D26" s="24"/>
    </row>
    <row r="27" ht="18.75" customHeight="1" spans="1:4">
      <c r="A27" s="169" t="s">
        <v>26</v>
      </c>
      <c r="B27" s="24" t="s">
        <v>26</v>
      </c>
      <c r="C27" s="167" t="s">
        <v>138</v>
      </c>
      <c r="D27" s="24">
        <v>45500</v>
      </c>
    </row>
    <row r="28" ht="18.75" customHeight="1" spans="1:4">
      <c r="A28" s="169" t="s">
        <v>26</v>
      </c>
      <c r="B28" s="24" t="s">
        <v>26</v>
      </c>
      <c r="C28" s="167" t="s">
        <v>139</v>
      </c>
      <c r="D28" s="24"/>
    </row>
    <row r="29" ht="18.75" customHeight="1" spans="1:4">
      <c r="A29" s="169" t="s">
        <v>26</v>
      </c>
      <c r="B29" s="24" t="s">
        <v>26</v>
      </c>
      <c r="C29" s="167" t="s">
        <v>140</v>
      </c>
      <c r="D29" s="24"/>
    </row>
    <row r="30" ht="18.75" customHeight="1" spans="1:4">
      <c r="A30" s="169" t="s">
        <v>26</v>
      </c>
      <c r="B30" s="24" t="s">
        <v>26</v>
      </c>
      <c r="C30" s="167" t="s">
        <v>141</v>
      </c>
      <c r="D30" s="24"/>
    </row>
    <row r="31" ht="18.75" customHeight="1" spans="1:4">
      <c r="A31" s="169" t="s">
        <v>26</v>
      </c>
      <c r="B31" s="24" t="s">
        <v>26</v>
      </c>
      <c r="C31" s="167" t="s">
        <v>142</v>
      </c>
      <c r="D31" s="24"/>
    </row>
    <row r="32" ht="18.75" customHeight="1" spans="1:4">
      <c r="A32" s="170" t="s">
        <v>26</v>
      </c>
      <c r="B32" s="24" t="s">
        <v>26</v>
      </c>
      <c r="C32" s="167" t="s">
        <v>143</v>
      </c>
      <c r="D32" s="24"/>
    </row>
    <row r="33" ht="18.75" customHeight="1" spans="1:4">
      <c r="A33" s="170" t="s">
        <v>26</v>
      </c>
      <c r="B33" s="24" t="s">
        <v>26</v>
      </c>
      <c r="C33" s="167" t="s">
        <v>144</v>
      </c>
      <c r="D33" s="24"/>
    </row>
    <row r="34" ht="18.75" customHeight="1" spans="1:4">
      <c r="A34" s="170" t="s">
        <v>26</v>
      </c>
      <c r="B34" s="24" t="s">
        <v>26</v>
      </c>
      <c r="C34" s="167" t="s">
        <v>145</v>
      </c>
      <c r="D34" s="24"/>
    </row>
    <row r="35" ht="18.75" customHeight="1" spans="1:4">
      <c r="A35" s="170"/>
      <c r="B35" s="24"/>
      <c r="C35" s="167" t="s">
        <v>146</v>
      </c>
      <c r="D35" s="24"/>
    </row>
    <row r="36" ht="18.75" customHeight="1" spans="1:4">
      <c r="A36" s="170" t="s">
        <v>26</v>
      </c>
      <c r="B36" s="24" t="s">
        <v>26</v>
      </c>
      <c r="C36" s="167" t="s">
        <v>147</v>
      </c>
      <c r="D36" s="24"/>
    </row>
    <row r="37" ht="18.75" customHeight="1" spans="1:4">
      <c r="A37" s="56" t="s">
        <v>148</v>
      </c>
      <c r="B37" s="171">
        <v>2668415.33</v>
      </c>
      <c r="C37" s="172" t="s">
        <v>52</v>
      </c>
      <c r="D37" s="171">
        <v>2668415.33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0" t="s">
        <v>149</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"单位名称："&amp;"凤庆县地方民航发展办公室"</f>
        <v>单位名称：凤庆县地方民航发展办公室</v>
      </c>
      <c r="B4" s="30"/>
      <c r="C4" s="31"/>
      <c r="D4" s="31"/>
      <c r="E4" s="31"/>
      <c r="F4" s="103"/>
      <c r="G4" s="40" t="s">
        <v>1</v>
      </c>
    </row>
    <row r="5" ht="20.25" customHeight="1" spans="1:7">
      <c r="A5" s="154" t="s">
        <v>150</v>
      </c>
      <c r="B5" s="155"/>
      <c r="C5" s="108" t="s">
        <v>56</v>
      </c>
      <c r="D5" s="131" t="s">
        <v>76</v>
      </c>
      <c r="E5" s="14"/>
      <c r="F5" s="15"/>
      <c r="G5" s="124" t="s">
        <v>77</v>
      </c>
    </row>
    <row r="6" ht="20.25" customHeight="1" spans="1:7">
      <c r="A6" s="156" t="s">
        <v>74</v>
      </c>
      <c r="B6" s="156" t="s">
        <v>75</v>
      </c>
      <c r="C6" s="34"/>
      <c r="D6" s="67" t="s">
        <v>58</v>
      </c>
      <c r="E6" s="67" t="s">
        <v>151</v>
      </c>
      <c r="F6" s="67" t="s">
        <v>152</v>
      </c>
      <c r="G6" s="95"/>
    </row>
    <row r="7" ht="19.5" customHeight="1" spans="1:7">
      <c r="A7" s="156" t="s">
        <v>153</v>
      </c>
      <c r="B7" s="156" t="s">
        <v>154</v>
      </c>
      <c r="C7" s="156" t="s">
        <v>155</v>
      </c>
      <c r="D7" s="67">
        <v>4</v>
      </c>
      <c r="E7" s="157" t="s">
        <v>156</v>
      </c>
      <c r="F7" s="157" t="s">
        <v>157</v>
      </c>
      <c r="G7" s="156" t="s">
        <v>158</v>
      </c>
    </row>
    <row r="8" ht="18" customHeight="1" spans="1:7">
      <c r="A8" s="35" t="s">
        <v>85</v>
      </c>
      <c r="B8" s="35" t="s">
        <v>86</v>
      </c>
      <c r="C8" s="24">
        <v>53882.88</v>
      </c>
      <c r="D8" s="24">
        <v>53882.88</v>
      </c>
      <c r="E8" s="24">
        <v>53882.88</v>
      </c>
      <c r="F8" s="24"/>
      <c r="G8" s="24"/>
    </row>
    <row r="9" ht="18" customHeight="1" spans="1:7">
      <c r="A9" s="119" t="s">
        <v>87</v>
      </c>
      <c r="B9" s="119" t="s">
        <v>88</v>
      </c>
      <c r="C9" s="24">
        <v>53882.88</v>
      </c>
      <c r="D9" s="24">
        <v>53882.88</v>
      </c>
      <c r="E9" s="24">
        <v>53882.88</v>
      </c>
      <c r="F9" s="24"/>
      <c r="G9" s="24"/>
    </row>
    <row r="10" ht="18" customHeight="1" spans="1:7">
      <c r="A10" s="120" t="s">
        <v>89</v>
      </c>
      <c r="B10" s="120" t="s">
        <v>90</v>
      </c>
      <c r="C10" s="24">
        <v>53882.88</v>
      </c>
      <c r="D10" s="24">
        <v>53882.88</v>
      </c>
      <c r="E10" s="24">
        <v>53882.88</v>
      </c>
      <c r="F10" s="24"/>
      <c r="G10" s="24"/>
    </row>
    <row r="11" ht="18" customHeight="1" spans="1:7">
      <c r="A11" s="35" t="s">
        <v>91</v>
      </c>
      <c r="B11" s="35" t="s">
        <v>92</v>
      </c>
      <c r="C11" s="24">
        <v>25496.07</v>
      </c>
      <c r="D11" s="24">
        <v>25496.07</v>
      </c>
      <c r="E11" s="24">
        <v>25496.07</v>
      </c>
      <c r="F11" s="24"/>
      <c r="G11" s="24"/>
    </row>
    <row r="12" ht="18" customHeight="1" spans="1:7">
      <c r="A12" s="119" t="s">
        <v>93</v>
      </c>
      <c r="B12" s="119" t="s">
        <v>94</v>
      </c>
      <c r="C12" s="24">
        <v>25496.07</v>
      </c>
      <c r="D12" s="24">
        <v>25496.07</v>
      </c>
      <c r="E12" s="24">
        <v>25496.07</v>
      </c>
      <c r="F12" s="24"/>
      <c r="G12" s="24"/>
    </row>
    <row r="13" ht="18" customHeight="1" spans="1:7">
      <c r="A13" s="120" t="s">
        <v>95</v>
      </c>
      <c r="B13" s="120" t="s">
        <v>96</v>
      </c>
      <c r="C13" s="24">
        <v>23910.53</v>
      </c>
      <c r="D13" s="24">
        <v>23910.53</v>
      </c>
      <c r="E13" s="24">
        <v>23910.53</v>
      </c>
      <c r="F13" s="24"/>
      <c r="G13" s="24"/>
    </row>
    <row r="14" ht="18" customHeight="1" spans="1:7">
      <c r="A14" s="120" t="s">
        <v>97</v>
      </c>
      <c r="B14" s="120" t="s">
        <v>98</v>
      </c>
      <c r="C14" s="24">
        <v>1585.54</v>
      </c>
      <c r="D14" s="24">
        <v>1585.54</v>
      </c>
      <c r="E14" s="24">
        <v>1585.54</v>
      </c>
      <c r="F14" s="24"/>
      <c r="G14" s="24"/>
    </row>
    <row r="15" ht="18" customHeight="1" spans="1:7">
      <c r="A15" s="35" t="s">
        <v>99</v>
      </c>
      <c r="B15" s="35" t="s">
        <v>100</v>
      </c>
      <c r="C15" s="24">
        <v>2543536.38</v>
      </c>
      <c r="D15" s="24">
        <v>443536.38</v>
      </c>
      <c r="E15" s="24">
        <v>422477.38</v>
      </c>
      <c r="F15" s="24">
        <v>21059</v>
      </c>
      <c r="G15" s="24">
        <v>2100000</v>
      </c>
    </row>
    <row r="16" ht="18" customHeight="1" spans="1:7">
      <c r="A16" s="119" t="s">
        <v>101</v>
      </c>
      <c r="B16" s="119" t="s">
        <v>102</v>
      </c>
      <c r="C16" s="24">
        <v>2543536.38</v>
      </c>
      <c r="D16" s="24">
        <v>443536.38</v>
      </c>
      <c r="E16" s="24">
        <v>422477.38</v>
      </c>
      <c r="F16" s="24">
        <v>21059</v>
      </c>
      <c r="G16" s="24">
        <v>2100000</v>
      </c>
    </row>
    <row r="17" ht="18" customHeight="1" spans="1:7">
      <c r="A17" s="120" t="s">
        <v>103</v>
      </c>
      <c r="B17" s="120" t="s">
        <v>104</v>
      </c>
      <c r="C17" s="24">
        <v>2543536.38</v>
      </c>
      <c r="D17" s="24">
        <v>443536.38</v>
      </c>
      <c r="E17" s="24">
        <v>422477.38</v>
      </c>
      <c r="F17" s="24">
        <v>21059</v>
      </c>
      <c r="G17" s="24">
        <v>2100000</v>
      </c>
    </row>
    <row r="18" ht="18" customHeight="1" spans="1:7">
      <c r="A18" s="35" t="s">
        <v>105</v>
      </c>
      <c r="B18" s="35" t="s">
        <v>106</v>
      </c>
      <c r="C18" s="24">
        <v>45500</v>
      </c>
      <c r="D18" s="24">
        <v>45500</v>
      </c>
      <c r="E18" s="24">
        <v>45500</v>
      </c>
      <c r="F18" s="24"/>
      <c r="G18" s="24"/>
    </row>
    <row r="19" ht="18" customHeight="1" spans="1:7">
      <c r="A19" s="119" t="s">
        <v>107</v>
      </c>
      <c r="B19" s="119" t="s">
        <v>108</v>
      </c>
      <c r="C19" s="24">
        <v>45500</v>
      </c>
      <c r="D19" s="24">
        <v>45500</v>
      </c>
      <c r="E19" s="24">
        <v>45500</v>
      </c>
      <c r="F19" s="24"/>
      <c r="G19" s="24"/>
    </row>
    <row r="20" ht="18" customHeight="1" spans="1:7">
      <c r="A20" s="120" t="s">
        <v>109</v>
      </c>
      <c r="B20" s="120" t="s">
        <v>110</v>
      </c>
      <c r="C20" s="24">
        <v>45500</v>
      </c>
      <c r="D20" s="24">
        <v>45500</v>
      </c>
      <c r="E20" s="24">
        <v>45500</v>
      </c>
      <c r="F20" s="24"/>
      <c r="G20" s="24"/>
    </row>
    <row r="21" ht="18" customHeight="1" spans="1:7">
      <c r="A21" s="158" t="s">
        <v>111</v>
      </c>
      <c r="B21" s="159" t="s">
        <v>111</v>
      </c>
      <c r="C21" s="24">
        <v>2668415.33</v>
      </c>
      <c r="D21" s="24">
        <v>568415.33</v>
      </c>
      <c r="E21" s="24">
        <v>547356.33</v>
      </c>
      <c r="F21" s="24">
        <v>21059</v>
      </c>
      <c r="G21" s="24">
        <v>2100000</v>
      </c>
    </row>
  </sheetData>
  <mergeCells count="7">
    <mergeCell ref="A3:G3"/>
    <mergeCell ref="A4:E4"/>
    <mergeCell ref="A5:B5"/>
    <mergeCell ref="D5:F5"/>
    <mergeCell ref="A21:B2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159</v>
      </c>
    </row>
    <row r="3" ht="39" customHeight="1" spans="1:7">
      <c r="A3" s="129" t="str">
        <f>"2025"&amp;"年“三公”经费支出预算表"</f>
        <v>2025年“三公”经费支出预算表</v>
      </c>
      <c r="B3" s="52"/>
      <c r="C3" s="52"/>
      <c r="D3" s="52"/>
      <c r="E3" s="52"/>
      <c r="F3" s="52"/>
      <c r="G3" s="52"/>
    </row>
    <row r="4" ht="18.75" customHeight="1" spans="1:7">
      <c r="A4" s="42" t="str">
        <f>"单位名称："&amp;"凤庆县地方民航发展办公室"</f>
        <v>单位名称：凤庆县地方民航发展办公室</v>
      </c>
      <c r="B4" s="142"/>
      <c r="C4" s="143"/>
      <c r="D4" s="63"/>
      <c r="E4" s="31"/>
      <c r="G4" s="88" t="s">
        <v>160</v>
      </c>
    </row>
    <row r="5" ht="18.75" customHeight="1" spans="1:7">
      <c r="A5" s="11" t="s">
        <v>161</v>
      </c>
      <c r="B5" s="11" t="s">
        <v>162</v>
      </c>
      <c r="C5" s="32" t="s">
        <v>163</v>
      </c>
      <c r="D5" s="13" t="s">
        <v>164</v>
      </c>
      <c r="E5" s="14"/>
      <c r="F5" s="15"/>
      <c r="G5" s="32" t="s">
        <v>165</v>
      </c>
    </row>
    <row r="6" ht="18.75" customHeight="1" spans="1:7">
      <c r="A6" s="18"/>
      <c r="B6" s="144"/>
      <c r="C6" s="34"/>
      <c r="D6" s="67" t="s">
        <v>58</v>
      </c>
      <c r="E6" s="67" t="s">
        <v>166</v>
      </c>
      <c r="F6" s="67" t="s">
        <v>167</v>
      </c>
      <c r="G6" s="34"/>
    </row>
    <row r="7" ht="18.75" customHeight="1" spans="1:7">
      <c r="A7" s="145" t="s">
        <v>56</v>
      </c>
      <c r="B7" s="146">
        <v>1</v>
      </c>
      <c r="C7" s="147">
        <v>2</v>
      </c>
      <c r="D7" s="148">
        <v>3</v>
      </c>
      <c r="E7" s="148">
        <v>4</v>
      </c>
      <c r="F7" s="148">
        <v>5</v>
      </c>
      <c r="G7" s="147">
        <v>6</v>
      </c>
    </row>
    <row r="8" ht="18.75" customHeight="1" spans="1:7">
      <c r="A8" s="145" t="s">
        <v>56</v>
      </c>
      <c r="B8" s="149">
        <v>22900</v>
      </c>
      <c r="C8" s="149"/>
      <c r="D8" s="149"/>
      <c r="E8" s="149"/>
      <c r="F8" s="149"/>
      <c r="G8" s="149">
        <v>22900</v>
      </c>
    </row>
    <row r="9" ht="18.75" customHeight="1" spans="1:7">
      <c r="A9" s="150" t="s">
        <v>168</v>
      </c>
      <c r="B9" s="149"/>
      <c r="C9" s="149"/>
      <c r="D9" s="149"/>
      <c r="E9" s="149"/>
      <c r="F9" s="149"/>
      <c r="G9" s="149"/>
    </row>
    <row r="10" ht="18.75" customHeight="1" spans="1:7">
      <c r="A10" s="150" t="s">
        <v>169</v>
      </c>
      <c r="B10" s="149">
        <v>22900</v>
      </c>
      <c r="C10" s="149"/>
      <c r="D10" s="149"/>
      <c r="E10" s="149"/>
      <c r="F10" s="149"/>
      <c r="G10" s="149">
        <v>22900</v>
      </c>
    </row>
    <row r="11" ht="18.75" customHeight="1" spans="1:7">
      <c r="A11" s="150" t="s">
        <v>170</v>
      </c>
      <c r="B11" s="149"/>
      <c r="C11" s="149"/>
      <c r="D11" s="149"/>
      <c r="E11" s="149"/>
      <c r="F11" s="149"/>
      <c r="G11" s="149"/>
    </row>
    <row r="12" ht="18.75" customHeight="1" spans="1:7">
      <c r="A12" s="150" t="s">
        <v>171</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pane ySplit="1" topLeftCell="A15" activePane="bottomLeft" state="frozen"/>
      <selection/>
      <selection pane="bottomLeft" activeCell="H30" sqref="H30:H3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39" t="s">
        <v>172</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"单位名称："&amp;"凤庆县地方民航发展办公室"</f>
        <v>单位名称：凤庆县地方民航发展办公室</v>
      </c>
      <c r="B4" s="130"/>
      <c r="C4" s="130"/>
      <c r="D4" s="130"/>
      <c r="E4" s="130"/>
      <c r="F4" s="130"/>
      <c r="G4" s="130"/>
      <c r="H4" s="72"/>
      <c r="I4" s="72"/>
      <c r="J4" s="72"/>
      <c r="K4" s="72"/>
      <c r="L4" s="72"/>
      <c r="M4" s="72"/>
      <c r="N4" s="94"/>
      <c r="O4" s="94"/>
      <c r="P4" s="94"/>
      <c r="Q4" s="72"/>
      <c r="U4" s="127"/>
      <c r="W4" s="39" t="s">
        <v>160</v>
      </c>
    </row>
    <row r="5" ht="18" customHeight="1" spans="1:23">
      <c r="A5" s="11" t="s">
        <v>173</v>
      </c>
      <c r="B5" s="11" t="s">
        <v>174</v>
      </c>
      <c r="C5" s="11" t="s">
        <v>175</v>
      </c>
      <c r="D5" s="11" t="s">
        <v>176</v>
      </c>
      <c r="E5" s="11" t="s">
        <v>177</v>
      </c>
      <c r="F5" s="11" t="s">
        <v>178</v>
      </c>
      <c r="G5" s="11" t="s">
        <v>179</v>
      </c>
      <c r="H5" s="131" t="s">
        <v>180</v>
      </c>
      <c r="I5" s="65" t="s">
        <v>180</v>
      </c>
      <c r="J5" s="65"/>
      <c r="K5" s="65"/>
      <c r="L5" s="65"/>
      <c r="M5" s="65"/>
      <c r="N5" s="14"/>
      <c r="O5" s="14"/>
      <c r="P5" s="14"/>
      <c r="Q5" s="75" t="s">
        <v>62</v>
      </c>
      <c r="R5" s="65" t="s">
        <v>79</v>
      </c>
      <c r="S5" s="65"/>
      <c r="T5" s="65"/>
      <c r="U5" s="65"/>
      <c r="V5" s="65"/>
      <c r="W5" s="137"/>
    </row>
    <row r="6" ht="18" customHeight="1" spans="1:23">
      <c r="A6" s="16"/>
      <c r="B6" s="126"/>
      <c r="C6" s="16"/>
      <c r="D6" s="16"/>
      <c r="E6" s="16"/>
      <c r="F6" s="16"/>
      <c r="G6" s="16"/>
      <c r="H6" s="108" t="s">
        <v>181</v>
      </c>
      <c r="I6" s="131" t="s">
        <v>59</v>
      </c>
      <c r="J6" s="65"/>
      <c r="K6" s="65"/>
      <c r="L6" s="65"/>
      <c r="M6" s="137"/>
      <c r="N6" s="13" t="s">
        <v>182</v>
      </c>
      <c r="O6" s="14"/>
      <c r="P6" s="15"/>
      <c r="Q6" s="11" t="s">
        <v>62</v>
      </c>
      <c r="R6" s="131" t="s">
        <v>79</v>
      </c>
      <c r="S6" s="75" t="s">
        <v>65</v>
      </c>
      <c r="T6" s="65" t="s">
        <v>79</v>
      </c>
      <c r="U6" s="75" t="s">
        <v>67</v>
      </c>
      <c r="V6" s="75" t="s">
        <v>68</v>
      </c>
      <c r="W6" s="139" t="s">
        <v>69</v>
      </c>
    </row>
    <row r="7" ht="18.75" customHeight="1" spans="1:23">
      <c r="A7" s="33"/>
      <c r="B7" s="33"/>
      <c r="C7" s="33"/>
      <c r="D7" s="33"/>
      <c r="E7" s="33"/>
      <c r="F7" s="33"/>
      <c r="G7" s="33"/>
      <c r="H7" s="33"/>
      <c r="I7" s="138" t="s">
        <v>183</v>
      </c>
      <c r="J7" s="11" t="s">
        <v>184</v>
      </c>
      <c r="K7" s="11" t="s">
        <v>185</v>
      </c>
      <c r="L7" s="11" t="s">
        <v>186</v>
      </c>
      <c r="M7" s="11" t="s">
        <v>187</v>
      </c>
      <c r="N7" s="11" t="s">
        <v>59</v>
      </c>
      <c r="O7" s="11" t="s">
        <v>60</v>
      </c>
      <c r="P7" s="11" t="s">
        <v>61</v>
      </c>
      <c r="Q7" s="33"/>
      <c r="R7" s="11" t="s">
        <v>58</v>
      </c>
      <c r="S7" s="11" t="s">
        <v>65</v>
      </c>
      <c r="T7" s="11" t="s">
        <v>188</v>
      </c>
      <c r="U7" s="11" t="s">
        <v>67</v>
      </c>
      <c r="V7" s="11" t="s">
        <v>68</v>
      </c>
      <c r="W7" s="11" t="s">
        <v>69</v>
      </c>
    </row>
    <row r="8" ht="37.5" customHeight="1" spans="1:23">
      <c r="A8" s="111"/>
      <c r="B8" s="111"/>
      <c r="C8" s="111"/>
      <c r="D8" s="111"/>
      <c r="E8" s="111"/>
      <c r="F8" s="111"/>
      <c r="G8" s="111"/>
      <c r="H8" s="111"/>
      <c r="I8" s="93"/>
      <c r="J8" s="18" t="s">
        <v>189</v>
      </c>
      <c r="K8" s="18" t="s">
        <v>185</v>
      </c>
      <c r="L8" s="18" t="s">
        <v>186</v>
      </c>
      <c r="M8" s="18" t="s">
        <v>187</v>
      </c>
      <c r="N8" s="18" t="s">
        <v>185</v>
      </c>
      <c r="O8" s="18" t="s">
        <v>186</v>
      </c>
      <c r="P8" s="18" t="s">
        <v>187</v>
      </c>
      <c r="Q8" s="18" t="s">
        <v>62</v>
      </c>
      <c r="R8" s="18" t="s">
        <v>58</v>
      </c>
      <c r="S8" s="18" t="s">
        <v>65</v>
      </c>
      <c r="T8" s="18" t="s">
        <v>188</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568415.33</v>
      </c>
      <c r="I10" s="24">
        <v>568415.33</v>
      </c>
      <c r="J10" s="24"/>
      <c r="K10" s="24"/>
      <c r="L10" s="24">
        <v>568415.33</v>
      </c>
      <c r="M10" s="24"/>
      <c r="N10" s="24"/>
      <c r="O10" s="24"/>
      <c r="P10" s="24"/>
      <c r="Q10" s="24"/>
      <c r="R10" s="24"/>
      <c r="S10" s="24"/>
      <c r="T10" s="24"/>
      <c r="U10" s="24"/>
      <c r="V10" s="24"/>
      <c r="W10" s="24"/>
    </row>
    <row r="11" ht="21" customHeight="1" spans="1:23">
      <c r="A11" s="134" t="s">
        <v>71</v>
      </c>
      <c r="B11" s="22"/>
      <c r="C11" s="22"/>
      <c r="D11" s="22"/>
      <c r="E11" s="22"/>
      <c r="F11" s="22"/>
      <c r="G11" s="22"/>
      <c r="H11" s="24">
        <v>568415.33</v>
      </c>
      <c r="I11" s="24">
        <v>568415.33</v>
      </c>
      <c r="J11" s="24"/>
      <c r="K11" s="24"/>
      <c r="L11" s="24">
        <v>568415.33</v>
      </c>
      <c r="M11" s="24"/>
      <c r="N11" s="24"/>
      <c r="O11" s="24"/>
      <c r="P11" s="24"/>
      <c r="Q11" s="24"/>
      <c r="R11" s="24"/>
      <c r="S11" s="24"/>
      <c r="T11" s="24"/>
      <c r="U11" s="24"/>
      <c r="V11" s="24"/>
      <c r="W11" s="24"/>
    </row>
    <row r="12" ht="21" customHeight="1" spans="1:23">
      <c r="A12" s="26"/>
      <c r="B12" s="22" t="s">
        <v>190</v>
      </c>
      <c r="C12" s="22" t="s">
        <v>191</v>
      </c>
      <c r="D12" s="22" t="s">
        <v>103</v>
      </c>
      <c r="E12" s="22" t="s">
        <v>104</v>
      </c>
      <c r="F12" s="22" t="s">
        <v>192</v>
      </c>
      <c r="G12" s="22" t="s">
        <v>193</v>
      </c>
      <c r="H12" s="24">
        <v>181584</v>
      </c>
      <c r="I12" s="24">
        <v>181584</v>
      </c>
      <c r="J12" s="24"/>
      <c r="K12" s="24"/>
      <c r="L12" s="24">
        <v>181584</v>
      </c>
      <c r="M12" s="24"/>
      <c r="N12" s="24"/>
      <c r="O12" s="24"/>
      <c r="P12" s="24"/>
      <c r="Q12" s="24"/>
      <c r="R12" s="24"/>
      <c r="S12" s="24"/>
      <c r="T12" s="24"/>
      <c r="U12" s="24"/>
      <c r="V12" s="24"/>
      <c r="W12" s="24"/>
    </row>
    <row r="13" ht="21" customHeight="1" spans="1:23">
      <c r="A13" s="26"/>
      <c r="B13" s="22" t="s">
        <v>190</v>
      </c>
      <c r="C13" s="22" t="s">
        <v>191</v>
      </c>
      <c r="D13" s="22" t="s">
        <v>103</v>
      </c>
      <c r="E13" s="22" t="s">
        <v>104</v>
      </c>
      <c r="F13" s="22" t="s">
        <v>194</v>
      </c>
      <c r="G13" s="22" t="s">
        <v>195</v>
      </c>
      <c r="H13" s="24">
        <v>20460</v>
      </c>
      <c r="I13" s="24">
        <v>20460</v>
      </c>
      <c r="J13" s="24"/>
      <c r="K13" s="24"/>
      <c r="L13" s="24">
        <v>20460</v>
      </c>
      <c r="M13" s="24"/>
      <c r="N13" s="24"/>
      <c r="O13" s="24"/>
      <c r="P13" s="24"/>
      <c r="Q13" s="24"/>
      <c r="R13" s="24"/>
      <c r="S13" s="24"/>
      <c r="T13" s="24"/>
      <c r="U13" s="24"/>
      <c r="V13" s="24"/>
      <c r="W13" s="24"/>
    </row>
    <row r="14" ht="21" customHeight="1" spans="1:23">
      <c r="A14" s="26"/>
      <c r="B14" s="22" t="s">
        <v>190</v>
      </c>
      <c r="C14" s="22" t="s">
        <v>191</v>
      </c>
      <c r="D14" s="22" t="s">
        <v>103</v>
      </c>
      <c r="E14" s="22" t="s">
        <v>104</v>
      </c>
      <c r="F14" s="22" t="s">
        <v>196</v>
      </c>
      <c r="G14" s="22" t="s">
        <v>197</v>
      </c>
      <c r="H14" s="24">
        <v>52500</v>
      </c>
      <c r="I14" s="24">
        <v>52500</v>
      </c>
      <c r="J14" s="24"/>
      <c r="K14" s="24"/>
      <c r="L14" s="24">
        <v>52500</v>
      </c>
      <c r="M14" s="24"/>
      <c r="N14" s="24"/>
      <c r="O14" s="24"/>
      <c r="P14" s="24"/>
      <c r="Q14" s="24"/>
      <c r="R14" s="24"/>
      <c r="S14" s="24"/>
      <c r="T14" s="24"/>
      <c r="U14" s="24"/>
      <c r="V14" s="24"/>
      <c r="W14" s="24"/>
    </row>
    <row r="15" ht="21" customHeight="1" spans="1:23">
      <c r="A15" s="26"/>
      <c r="B15" s="22" t="s">
        <v>198</v>
      </c>
      <c r="C15" s="22" t="s">
        <v>199</v>
      </c>
      <c r="D15" s="22" t="s">
        <v>103</v>
      </c>
      <c r="E15" s="22" t="s">
        <v>104</v>
      </c>
      <c r="F15" s="22" t="s">
        <v>196</v>
      </c>
      <c r="G15" s="22" t="s">
        <v>197</v>
      </c>
      <c r="H15" s="24">
        <v>72000</v>
      </c>
      <c r="I15" s="24">
        <v>72000</v>
      </c>
      <c r="J15" s="24"/>
      <c r="K15" s="24"/>
      <c r="L15" s="24">
        <v>72000</v>
      </c>
      <c r="M15" s="24"/>
      <c r="N15" s="24"/>
      <c r="O15" s="24"/>
      <c r="P15" s="24"/>
      <c r="Q15" s="24"/>
      <c r="R15" s="24"/>
      <c r="S15" s="24"/>
      <c r="T15" s="24"/>
      <c r="U15" s="24"/>
      <c r="V15" s="24"/>
      <c r="W15" s="24"/>
    </row>
    <row r="16" ht="21" customHeight="1" spans="1:23">
      <c r="A16" s="26"/>
      <c r="B16" s="22" t="s">
        <v>190</v>
      </c>
      <c r="C16" s="22" t="s">
        <v>191</v>
      </c>
      <c r="D16" s="22" t="s">
        <v>103</v>
      </c>
      <c r="E16" s="22" t="s">
        <v>104</v>
      </c>
      <c r="F16" s="22" t="s">
        <v>196</v>
      </c>
      <c r="G16" s="22" t="s">
        <v>197</v>
      </c>
      <c r="H16" s="24">
        <v>67464</v>
      </c>
      <c r="I16" s="24">
        <v>67464</v>
      </c>
      <c r="J16" s="24"/>
      <c r="K16" s="24"/>
      <c r="L16" s="24">
        <v>67464</v>
      </c>
      <c r="M16" s="24"/>
      <c r="N16" s="24"/>
      <c r="O16" s="24"/>
      <c r="P16" s="24"/>
      <c r="Q16" s="24"/>
      <c r="R16" s="24"/>
      <c r="S16" s="24"/>
      <c r="T16" s="24"/>
      <c r="U16" s="24"/>
      <c r="V16" s="24"/>
      <c r="W16" s="24"/>
    </row>
    <row r="17" ht="21" customHeight="1" spans="1:23">
      <c r="A17" s="26"/>
      <c r="B17" s="22" t="s">
        <v>190</v>
      </c>
      <c r="C17" s="22" t="s">
        <v>191</v>
      </c>
      <c r="D17" s="22" t="s">
        <v>103</v>
      </c>
      <c r="E17" s="22" t="s">
        <v>104</v>
      </c>
      <c r="F17" s="22" t="s">
        <v>196</v>
      </c>
      <c r="G17" s="22" t="s">
        <v>197</v>
      </c>
      <c r="H17" s="24">
        <v>14880</v>
      </c>
      <c r="I17" s="24">
        <v>14880</v>
      </c>
      <c r="J17" s="24"/>
      <c r="K17" s="24"/>
      <c r="L17" s="24">
        <v>14880</v>
      </c>
      <c r="M17" s="24"/>
      <c r="N17" s="24"/>
      <c r="O17" s="24"/>
      <c r="P17" s="24"/>
      <c r="Q17" s="24"/>
      <c r="R17" s="24"/>
      <c r="S17" s="24"/>
      <c r="T17" s="24"/>
      <c r="U17" s="24"/>
      <c r="V17" s="24"/>
      <c r="W17" s="24"/>
    </row>
    <row r="18" ht="21" customHeight="1" spans="1:23">
      <c r="A18" s="26"/>
      <c r="B18" s="22" t="s">
        <v>200</v>
      </c>
      <c r="C18" s="22" t="s">
        <v>201</v>
      </c>
      <c r="D18" s="22" t="s">
        <v>89</v>
      </c>
      <c r="E18" s="22" t="s">
        <v>90</v>
      </c>
      <c r="F18" s="22" t="s">
        <v>202</v>
      </c>
      <c r="G18" s="22" t="s">
        <v>203</v>
      </c>
      <c r="H18" s="24"/>
      <c r="I18" s="24"/>
      <c r="J18" s="24"/>
      <c r="K18" s="24"/>
      <c r="L18" s="24"/>
      <c r="M18" s="24"/>
      <c r="N18" s="24"/>
      <c r="O18" s="24"/>
      <c r="P18" s="24"/>
      <c r="Q18" s="24"/>
      <c r="R18" s="24"/>
      <c r="S18" s="24"/>
      <c r="T18" s="24"/>
      <c r="U18" s="24"/>
      <c r="V18" s="24"/>
      <c r="W18" s="24"/>
    </row>
    <row r="19" ht="21" customHeight="1" spans="1:23">
      <c r="A19" s="26"/>
      <c r="B19" s="22" t="s">
        <v>200</v>
      </c>
      <c r="C19" s="22" t="s">
        <v>201</v>
      </c>
      <c r="D19" s="22" t="s">
        <v>89</v>
      </c>
      <c r="E19" s="22" t="s">
        <v>90</v>
      </c>
      <c r="F19" s="22" t="s">
        <v>202</v>
      </c>
      <c r="G19" s="22" t="s">
        <v>203</v>
      </c>
      <c r="H19" s="24">
        <v>53882.88</v>
      </c>
      <c r="I19" s="24">
        <v>53882.88</v>
      </c>
      <c r="J19" s="24"/>
      <c r="K19" s="24"/>
      <c r="L19" s="24">
        <v>53882.88</v>
      </c>
      <c r="M19" s="24"/>
      <c r="N19" s="24"/>
      <c r="O19" s="24"/>
      <c r="P19" s="24"/>
      <c r="Q19" s="24"/>
      <c r="R19" s="24"/>
      <c r="S19" s="24"/>
      <c r="T19" s="24"/>
      <c r="U19" s="24"/>
      <c r="V19" s="24"/>
      <c r="W19" s="24"/>
    </row>
    <row r="20" ht="21" customHeight="1" spans="1:23">
      <c r="A20" s="26"/>
      <c r="B20" s="22" t="s">
        <v>200</v>
      </c>
      <c r="C20" s="22" t="s">
        <v>201</v>
      </c>
      <c r="D20" s="22" t="s">
        <v>204</v>
      </c>
      <c r="E20" s="22" t="s">
        <v>205</v>
      </c>
      <c r="F20" s="22" t="s">
        <v>206</v>
      </c>
      <c r="G20" s="22" t="s">
        <v>207</v>
      </c>
      <c r="H20" s="24"/>
      <c r="I20" s="24"/>
      <c r="J20" s="24"/>
      <c r="K20" s="24"/>
      <c r="L20" s="24"/>
      <c r="M20" s="24"/>
      <c r="N20" s="24"/>
      <c r="O20" s="24"/>
      <c r="P20" s="24"/>
      <c r="Q20" s="24"/>
      <c r="R20" s="24"/>
      <c r="S20" s="24"/>
      <c r="T20" s="24"/>
      <c r="U20" s="24"/>
      <c r="V20" s="24"/>
      <c r="W20" s="24"/>
    </row>
    <row r="21" ht="21" customHeight="1" spans="1:23">
      <c r="A21" s="26"/>
      <c r="B21" s="22" t="s">
        <v>200</v>
      </c>
      <c r="C21" s="22" t="s">
        <v>201</v>
      </c>
      <c r="D21" s="22" t="s">
        <v>95</v>
      </c>
      <c r="E21" s="22" t="s">
        <v>96</v>
      </c>
      <c r="F21" s="22" t="s">
        <v>206</v>
      </c>
      <c r="G21" s="22" t="s">
        <v>207</v>
      </c>
      <c r="H21" s="24">
        <v>23910.53</v>
      </c>
      <c r="I21" s="24">
        <v>23910.53</v>
      </c>
      <c r="J21" s="24"/>
      <c r="K21" s="24"/>
      <c r="L21" s="24">
        <v>23910.53</v>
      </c>
      <c r="M21" s="24"/>
      <c r="N21" s="24"/>
      <c r="O21" s="24"/>
      <c r="P21" s="24"/>
      <c r="Q21" s="24"/>
      <c r="R21" s="24"/>
      <c r="S21" s="24"/>
      <c r="T21" s="24"/>
      <c r="U21" s="24"/>
      <c r="V21" s="24"/>
      <c r="W21" s="24"/>
    </row>
    <row r="22" ht="21" customHeight="1" spans="1:23">
      <c r="A22" s="26"/>
      <c r="B22" s="22" t="s">
        <v>200</v>
      </c>
      <c r="C22" s="22" t="s">
        <v>201</v>
      </c>
      <c r="D22" s="22" t="s">
        <v>97</v>
      </c>
      <c r="E22" s="22" t="s">
        <v>98</v>
      </c>
      <c r="F22" s="22" t="s">
        <v>208</v>
      </c>
      <c r="G22" s="22" t="s">
        <v>209</v>
      </c>
      <c r="H22" s="24"/>
      <c r="I22" s="24"/>
      <c r="J22" s="24"/>
      <c r="K22" s="24"/>
      <c r="L22" s="24"/>
      <c r="M22" s="24"/>
      <c r="N22" s="24"/>
      <c r="O22" s="24"/>
      <c r="P22" s="24"/>
      <c r="Q22" s="24"/>
      <c r="R22" s="24"/>
      <c r="S22" s="24"/>
      <c r="T22" s="24"/>
      <c r="U22" s="24"/>
      <c r="V22" s="24"/>
      <c r="W22" s="24"/>
    </row>
    <row r="23" ht="21" customHeight="1" spans="1:23">
      <c r="A23" s="26"/>
      <c r="B23" s="22" t="s">
        <v>200</v>
      </c>
      <c r="C23" s="22" t="s">
        <v>201</v>
      </c>
      <c r="D23" s="22" t="s">
        <v>97</v>
      </c>
      <c r="E23" s="22" t="s">
        <v>98</v>
      </c>
      <c r="F23" s="22" t="s">
        <v>208</v>
      </c>
      <c r="G23" s="22" t="s">
        <v>209</v>
      </c>
      <c r="H23" s="24">
        <v>912</v>
      </c>
      <c r="I23" s="24">
        <v>912</v>
      </c>
      <c r="J23" s="24"/>
      <c r="K23" s="24"/>
      <c r="L23" s="24">
        <v>912</v>
      </c>
      <c r="M23" s="24"/>
      <c r="N23" s="24"/>
      <c r="O23" s="24"/>
      <c r="P23" s="24"/>
      <c r="Q23" s="24"/>
      <c r="R23" s="24"/>
      <c r="S23" s="24"/>
      <c r="T23" s="24"/>
      <c r="U23" s="24"/>
      <c r="V23" s="24"/>
      <c r="W23" s="24"/>
    </row>
    <row r="24" ht="21" customHeight="1" spans="1:23">
      <c r="A24" s="26"/>
      <c r="B24" s="22" t="s">
        <v>200</v>
      </c>
      <c r="C24" s="22" t="s">
        <v>201</v>
      </c>
      <c r="D24" s="22" t="s">
        <v>103</v>
      </c>
      <c r="E24" s="22" t="s">
        <v>104</v>
      </c>
      <c r="F24" s="22" t="s">
        <v>208</v>
      </c>
      <c r="G24" s="22" t="s">
        <v>209</v>
      </c>
      <c r="H24" s="24">
        <v>2357.38</v>
      </c>
      <c r="I24" s="24">
        <v>2357.38</v>
      </c>
      <c r="J24" s="24"/>
      <c r="K24" s="24"/>
      <c r="L24" s="24">
        <v>2357.38</v>
      </c>
      <c r="M24" s="24"/>
      <c r="N24" s="24"/>
      <c r="O24" s="24"/>
      <c r="P24" s="24"/>
      <c r="Q24" s="24"/>
      <c r="R24" s="24"/>
      <c r="S24" s="24"/>
      <c r="T24" s="24"/>
      <c r="U24" s="24"/>
      <c r="V24" s="24"/>
      <c r="W24" s="24"/>
    </row>
    <row r="25" ht="21" customHeight="1" spans="1:23">
      <c r="A25" s="26"/>
      <c r="B25" s="22" t="s">
        <v>200</v>
      </c>
      <c r="C25" s="22" t="s">
        <v>201</v>
      </c>
      <c r="D25" s="22" t="s">
        <v>97</v>
      </c>
      <c r="E25" s="22" t="s">
        <v>98</v>
      </c>
      <c r="F25" s="22" t="s">
        <v>208</v>
      </c>
      <c r="G25" s="22" t="s">
        <v>209</v>
      </c>
      <c r="H25" s="24"/>
      <c r="I25" s="24"/>
      <c r="J25" s="24"/>
      <c r="K25" s="24"/>
      <c r="L25" s="24"/>
      <c r="M25" s="24"/>
      <c r="N25" s="24"/>
      <c r="O25" s="24"/>
      <c r="P25" s="24"/>
      <c r="Q25" s="24"/>
      <c r="R25" s="24"/>
      <c r="S25" s="24"/>
      <c r="T25" s="24"/>
      <c r="U25" s="24"/>
      <c r="V25" s="24"/>
      <c r="W25" s="24"/>
    </row>
    <row r="26" ht="21" customHeight="1" spans="1:23">
      <c r="A26" s="26"/>
      <c r="B26" s="22" t="s">
        <v>200</v>
      </c>
      <c r="C26" s="22" t="s">
        <v>201</v>
      </c>
      <c r="D26" s="22" t="s">
        <v>97</v>
      </c>
      <c r="E26" s="22" t="s">
        <v>98</v>
      </c>
      <c r="F26" s="22" t="s">
        <v>208</v>
      </c>
      <c r="G26" s="22" t="s">
        <v>209</v>
      </c>
      <c r="H26" s="24">
        <v>673.54</v>
      </c>
      <c r="I26" s="24">
        <v>673.54</v>
      </c>
      <c r="J26" s="24"/>
      <c r="K26" s="24"/>
      <c r="L26" s="24">
        <v>673.54</v>
      </c>
      <c r="M26" s="24"/>
      <c r="N26" s="24"/>
      <c r="O26" s="24"/>
      <c r="P26" s="24"/>
      <c r="Q26" s="24"/>
      <c r="R26" s="24"/>
      <c r="S26" s="24"/>
      <c r="T26" s="24"/>
      <c r="U26" s="24"/>
      <c r="V26" s="24"/>
      <c r="W26" s="24"/>
    </row>
    <row r="27" ht="21" customHeight="1" spans="1:23">
      <c r="A27" s="26"/>
      <c r="B27" s="22" t="s">
        <v>210</v>
      </c>
      <c r="C27" s="22" t="s">
        <v>110</v>
      </c>
      <c r="D27" s="22" t="s">
        <v>109</v>
      </c>
      <c r="E27" s="22" t="s">
        <v>110</v>
      </c>
      <c r="F27" s="22" t="s">
        <v>211</v>
      </c>
      <c r="G27" s="22" t="s">
        <v>110</v>
      </c>
      <c r="H27" s="24">
        <v>40412</v>
      </c>
      <c r="I27" s="24">
        <v>40412</v>
      </c>
      <c r="J27" s="24"/>
      <c r="K27" s="24"/>
      <c r="L27" s="24">
        <v>40412</v>
      </c>
      <c r="M27" s="24"/>
      <c r="N27" s="24"/>
      <c r="O27" s="24"/>
      <c r="P27" s="24"/>
      <c r="Q27" s="24"/>
      <c r="R27" s="24"/>
      <c r="S27" s="24"/>
      <c r="T27" s="24"/>
      <c r="U27" s="24"/>
      <c r="V27" s="24"/>
      <c r="W27" s="24"/>
    </row>
    <row r="28" ht="21" customHeight="1" spans="1:23">
      <c r="A28" s="26"/>
      <c r="B28" s="22" t="s">
        <v>210</v>
      </c>
      <c r="C28" s="22" t="s">
        <v>110</v>
      </c>
      <c r="D28" s="22" t="s">
        <v>109</v>
      </c>
      <c r="E28" s="22" t="s">
        <v>110</v>
      </c>
      <c r="F28" s="22" t="s">
        <v>211</v>
      </c>
      <c r="G28" s="22" t="s">
        <v>110</v>
      </c>
      <c r="H28" s="24"/>
      <c r="I28" s="24"/>
      <c r="J28" s="24"/>
      <c r="K28" s="24"/>
      <c r="L28" s="24"/>
      <c r="M28" s="24"/>
      <c r="N28" s="24"/>
      <c r="O28" s="24"/>
      <c r="P28" s="24"/>
      <c r="Q28" s="24"/>
      <c r="R28" s="24"/>
      <c r="S28" s="24"/>
      <c r="T28" s="24"/>
      <c r="U28" s="24"/>
      <c r="V28" s="24"/>
      <c r="W28" s="24"/>
    </row>
    <row r="29" ht="21" customHeight="1" spans="1:23">
      <c r="A29" s="26"/>
      <c r="B29" s="22" t="s">
        <v>212</v>
      </c>
      <c r="C29" s="22" t="s">
        <v>213</v>
      </c>
      <c r="D29" s="22" t="s">
        <v>109</v>
      </c>
      <c r="E29" s="22" t="s">
        <v>110</v>
      </c>
      <c r="F29" s="22" t="s">
        <v>211</v>
      </c>
      <c r="G29" s="22" t="s">
        <v>110</v>
      </c>
      <c r="H29" s="24">
        <v>5088</v>
      </c>
      <c r="I29" s="24">
        <v>5088</v>
      </c>
      <c r="J29" s="24"/>
      <c r="K29" s="24"/>
      <c r="L29" s="24">
        <v>5088</v>
      </c>
      <c r="M29" s="24"/>
      <c r="N29" s="24"/>
      <c r="O29" s="24"/>
      <c r="P29" s="24"/>
      <c r="Q29" s="24"/>
      <c r="R29" s="24"/>
      <c r="S29" s="24"/>
      <c r="T29" s="24"/>
      <c r="U29" s="24"/>
      <c r="V29" s="24"/>
      <c r="W29" s="24"/>
    </row>
    <row r="30" ht="21" customHeight="1" spans="1:23">
      <c r="A30" s="26"/>
      <c r="B30" s="22" t="s">
        <v>214</v>
      </c>
      <c r="C30" s="22" t="s">
        <v>215</v>
      </c>
      <c r="D30" s="22" t="s">
        <v>103</v>
      </c>
      <c r="E30" s="22" t="s">
        <v>104</v>
      </c>
      <c r="F30" s="22" t="s">
        <v>216</v>
      </c>
      <c r="G30" s="22" t="s">
        <v>165</v>
      </c>
      <c r="H30" s="24">
        <v>2900</v>
      </c>
      <c r="I30" s="24">
        <v>2900</v>
      </c>
      <c r="J30" s="24"/>
      <c r="K30" s="24"/>
      <c r="L30" s="24">
        <v>2900</v>
      </c>
      <c r="M30" s="24"/>
      <c r="N30" s="24"/>
      <c r="O30" s="24"/>
      <c r="P30" s="24"/>
      <c r="Q30" s="24"/>
      <c r="R30" s="24"/>
      <c r="S30" s="24"/>
      <c r="T30" s="24"/>
      <c r="U30" s="24"/>
      <c r="V30" s="24"/>
      <c r="W30" s="24"/>
    </row>
    <row r="31" ht="21" customHeight="1" spans="1:23">
      <c r="A31" s="26"/>
      <c r="B31" s="22" t="s">
        <v>217</v>
      </c>
      <c r="C31" s="22" t="s">
        <v>218</v>
      </c>
      <c r="D31" s="22" t="s">
        <v>103</v>
      </c>
      <c r="E31" s="22" t="s">
        <v>104</v>
      </c>
      <c r="F31" s="22" t="s">
        <v>219</v>
      </c>
      <c r="G31" s="22" t="s">
        <v>220</v>
      </c>
      <c r="H31" s="24">
        <v>2500</v>
      </c>
      <c r="I31" s="24">
        <v>2500</v>
      </c>
      <c r="J31" s="24"/>
      <c r="K31" s="24"/>
      <c r="L31" s="24">
        <v>2500</v>
      </c>
      <c r="M31" s="24"/>
      <c r="N31" s="24"/>
      <c r="O31" s="24"/>
      <c r="P31" s="24"/>
      <c r="Q31" s="24"/>
      <c r="R31" s="24"/>
      <c r="S31" s="24"/>
      <c r="T31" s="24"/>
      <c r="U31" s="24"/>
      <c r="V31" s="24"/>
      <c r="W31" s="24"/>
    </row>
    <row r="32" ht="21" customHeight="1" spans="1:23">
      <c r="A32" s="26"/>
      <c r="B32" s="22" t="s">
        <v>217</v>
      </c>
      <c r="C32" s="22" t="s">
        <v>218</v>
      </c>
      <c r="D32" s="22" t="s">
        <v>103</v>
      </c>
      <c r="E32" s="22" t="s">
        <v>104</v>
      </c>
      <c r="F32" s="22" t="s">
        <v>221</v>
      </c>
      <c r="G32" s="22" t="s">
        <v>222</v>
      </c>
      <c r="H32" s="24">
        <v>2500</v>
      </c>
      <c r="I32" s="24">
        <v>2500</v>
      </c>
      <c r="J32" s="24"/>
      <c r="K32" s="24"/>
      <c r="L32" s="24">
        <v>2500</v>
      </c>
      <c r="M32" s="24"/>
      <c r="N32" s="24"/>
      <c r="O32" s="24"/>
      <c r="P32" s="24"/>
      <c r="Q32" s="24"/>
      <c r="R32" s="24"/>
      <c r="S32" s="24"/>
      <c r="T32" s="24"/>
      <c r="U32" s="24"/>
      <c r="V32" s="24"/>
      <c r="W32" s="24"/>
    </row>
    <row r="33" ht="21" customHeight="1" spans="1:23">
      <c r="A33" s="26"/>
      <c r="B33" s="22" t="s">
        <v>217</v>
      </c>
      <c r="C33" s="22" t="s">
        <v>218</v>
      </c>
      <c r="D33" s="22" t="s">
        <v>103</v>
      </c>
      <c r="E33" s="22" t="s">
        <v>104</v>
      </c>
      <c r="F33" s="22" t="s">
        <v>223</v>
      </c>
      <c r="G33" s="22" t="s">
        <v>224</v>
      </c>
      <c r="H33" s="24">
        <v>500</v>
      </c>
      <c r="I33" s="24">
        <v>500</v>
      </c>
      <c r="J33" s="24"/>
      <c r="K33" s="24"/>
      <c r="L33" s="24">
        <v>500</v>
      </c>
      <c r="M33" s="24"/>
      <c r="N33" s="24"/>
      <c r="O33" s="24"/>
      <c r="P33" s="24"/>
      <c r="Q33" s="24"/>
      <c r="R33" s="24"/>
      <c r="S33" s="24"/>
      <c r="T33" s="24"/>
      <c r="U33" s="24"/>
      <c r="V33" s="24"/>
      <c r="W33" s="24"/>
    </row>
    <row r="34" ht="21" customHeight="1" spans="1:23">
      <c r="A34" s="26"/>
      <c r="B34" s="22" t="s">
        <v>217</v>
      </c>
      <c r="C34" s="22" t="s">
        <v>218</v>
      </c>
      <c r="D34" s="22" t="s">
        <v>103</v>
      </c>
      <c r="E34" s="22" t="s">
        <v>104</v>
      </c>
      <c r="F34" s="22" t="s">
        <v>225</v>
      </c>
      <c r="G34" s="22" t="s">
        <v>226</v>
      </c>
      <c r="H34" s="24">
        <v>800</v>
      </c>
      <c r="I34" s="24">
        <v>800</v>
      </c>
      <c r="J34" s="24"/>
      <c r="K34" s="24"/>
      <c r="L34" s="24">
        <v>800</v>
      </c>
      <c r="M34" s="24"/>
      <c r="N34" s="24"/>
      <c r="O34" s="24"/>
      <c r="P34" s="24"/>
      <c r="Q34" s="24"/>
      <c r="R34" s="24"/>
      <c r="S34" s="24"/>
      <c r="T34" s="24"/>
      <c r="U34" s="24"/>
      <c r="V34" s="24"/>
      <c r="W34" s="24"/>
    </row>
    <row r="35" ht="21" customHeight="1" spans="1:23">
      <c r="A35" s="26"/>
      <c r="B35" s="22" t="s">
        <v>227</v>
      </c>
      <c r="C35" s="22" t="s">
        <v>228</v>
      </c>
      <c r="D35" s="22" t="s">
        <v>103</v>
      </c>
      <c r="E35" s="22" t="s">
        <v>104</v>
      </c>
      <c r="F35" s="22" t="s">
        <v>229</v>
      </c>
      <c r="G35" s="22" t="s">
        <v>230</v>
      </c>
      <c r="H35" s="24">
        <v>5052</v>
      </c>
      <c r="I35" s="24">
        <v>5052</v>
      </c>
      <c r="J35" s="24"/>
      <c r="K35" s="24"/>
      <c r="L35" s="24">
        <v>5052</v>
      </c>
      <c r="M35" s="24"/>
      <c r="N35" s="24"/>
      <c r="O35" s="24"/>
      <c r="P35" s="24"/>
      <c r="Q35" s="24"/>
      <c r="R35" s="24"/>
      <c r="S35" s="24"/>
      <c r="T35" s="24"/>
      <c r="U35" s="24"/>
      <c r="V35" s="24"/>
      <c r="W35" s="24"/>
    </row>
    <row r="36" ht="21" customHeight="1" spans="1:23">
      <c r="A36" s="26"/>
      <c r="B36" s="22" t="s">
        <v>231</v>
      </c>
      <c r="C36" s="22" t="s">
        <v>232</v>
      </c>
      <c r="D36" s="22" t="s">
        <v>103</v>
      </c>
      <c r="E36" s="22" t="s">
        <v>104</v>
      </c>
      <c r="F36" s="22" t="s">
        <v>233</v>
      </c>
      <c r="G36" s="22" t="s">
        <v>232</v>
      </c>
      <c r="H36" s="24">
        <v>6735</v>
      </c>
      <c r="I36" s="24">
        <v>6735</v>
      </c>
      <c r="J36" s="24"/>
      <c r="K36" s="24"/>
      <c r="L36" s="24">
        <v>6735</v>
      </c>
      <c r="M36" s="24"/>
      <c r="N36" s="24"/>
      <c r="O36" s="24"/>
      <c r="P36" s="24"/>
      <c r="Q36" s="24"/>
      <c r="R36" s="24"/>
      <c r="S36" s="24"/>
      <c r="T36" s="24"/>
      <c r="U36" s="24"/>
      <c r="V36" s="24"/>
      <c r="W36" s="24"/>
    </row>
    <row r="37" ht="21" customHeight="1" spans="1:23">
      <c r="A37" s="26"/>
      <c r="B37" s="22" t="s">
        <v>234</v>
      </c>
      <c r="C37" s="22" t="s">
        <v>235</v>
      </c>
      <c r="D37" s="22" t="s">
        <v>103</v>
      </c>
      <c r="E37" s="22" t="s">
        <v>104</v>
      </c>
      <c r="F37" s="22" t="s">
        <v>236</v>
      </c>
      <c r="G37" s="22" t="s">
        <v>235</v>
      </c>
      <c r="H37" s="24">
        <v>72</v>
      </c>
      <c r="I37" s="24">
        <v>72</v>
      </c>
      <c r="J37" s="24"/>
      <c r="K37" s="24"/>
      <c r="L37" s="24">
        <v>72</v>
      </c>
      <c r="M37" s="24"/>
      <c r="N37" s="24"/>
      <c r="O37" s="24"/>
      <c r="P37" s="24"/>
      <c r="Q37" s="24"/>
      <c r="R37" s="24"/>
      <c r="S37" s="24"/>
      <c r="T37" s="24"/>
      <c r="U37" s="24"/>
      <c r="V37" s="24"/>
      <c r="W37" s="24"/>
    </row>
    <row r="38" ht="21" customHeight="1" spans="1:23">
      <c r="A38" s="26"/>
      <c r="B38" s="22" t="s">
        <v>237</v>
      </c>
      <c r="C38" s="22" t="s">
        <v>238</v>
      </c>
      <c r="D38" s="22" t="s">
        <v>103</v>
      </c>
      <c r="E38" s="22" t="s">
        <v>104</v>
      </c>
      <c r="F38" s="22" t="s">
        <v>192</v>
      </c>
      <c r="G38" s="22" t="s">
        <v>193</v>
      </c>
      <c r="H38" s="24">
        <v>11232</v>
      </c>
      <c r="I38" s="24">
        <v>11232</v>
      </c>
      <c r="J38" s="24"/>
      <c r="K38" s="24"/>
      <c r="L38" s="24">
        <v>11232</v>
      </c>
      <c r="M38" s="24"/>
      <c r="N38" s="24"/>
      <c r="O38" s="24"/>
      <c r="P38" s="24"/>
      <c r="Q38" s="24"/>
      <c r="R38" s="24"/>
      <c r="S38" s="24"/>
      <c r="T38" s="24"/>
      <c r="U38" s="24"/>
      <c r="V38" s="24"/>
      <c r="W38" s="24"/>
    </row>
    <row r="39" ht="21" customHeight="1" spans="1:23">
      <c r="A39" s="36" t="s">
        <v>111</v>
      </c>
      <c r="B39" s="135"/>
      <c r="C39" s="135"/>
      <c r="D39" s="135"/>
      <c r="E39" s="135"/>
      <c r="F39" s="135"/>
      <c r="G39" s="136"/>
      <c r="H39" s="24">
        <v>568415.33</v>
      </c>
      <c r="I39" s="24">
        <v>568415.33</v>
      </c>
      <c r="J39" s="24"/>
      <c r="K39" s="24"/>
      <c r="L39" s="24">
        <v>568415.33</v>
      </c>
      <c r="M39" s="24"/>
      <c r="N39" s="24"/>
      <c r="O39" s="24"/>
      <c r="P39" s="24"/>
      <c r="Q39" s="24"/>
      <c r="R39" s="24"/>
      <c r="S39" s="24"/>
      <c r="T39" s="24"/>
      <c r="U39" s="24"/>
      <c r="V39" s="24"/>
      <c r="W39" s="24"/>
    </row>
  </sheetData>
  <mergeCells count="30">
    <mergeCell ref="A3:W3"/>
    <mergeCell ref="A4:G4"/>
    <mergeCell ref="H5:W5"/>
    <mergeCell ref="I6:M6"/>
    <mergeCell ref="N6:P6"/>
    <mergeCell ref="R6:W6"/>
    <mergeCell ref="A39:G3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239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"单位名称："&amp;"凤庆县地方民航发展办公室"</f>
        <v>单位名称：凤庆县地方民航发展办公室</v>
      </c>
      <c r="B4" s="9"/>
      <c r="C4" s="9"/>
      <c r="D4" s="9"/>
      <c r="E4" s="9"/>
      <c r="F4" s="9"/>
      <c r="G4" s="9"/>
      <c r="H4" s="9"/>
      <c r="I4" s="10"/>
      <c r="J4" s="10"/>
      <c r="K4" s="10"/>
      <c r="L4" s="10"/>
      <c r="M4" s="10"/>
      <c r="N4" s="10"/>
      <c r="O4" s="10"/>
      <c r="P4" s="10"/>
      <c r="Q4" s="10"/>
      <c r="R4" s="2"/>
      <c r="S4" s="2"/>
      <c r="T4" s="2"/>
      <c r="U4" s="4"/>
      <c r="V4" s="2"/>
      <c r="W4" s="40" t="s">
        <v>160</v>
      </c>
    </row>
    <row r="5" ht="18.75" customHeight="1" spans="1:23">
      <c r="A5" s="11" t="s">
        <v>240</v>
      </c>
      <c r="B5" s="12" t="s">
        <v>174</v>
      </c>
      <c r="C5" s="11" t="s">
        <v>175</v>
      </c>
      <c r="D5" s="11" t="s">
        <v>241</v>
      </c>
      <c r="E5" s="12" t="s">
        <v>176</v>
      </c>
      <c r="F5" s="12" t="s">
        <v>177</v>
      </c>
      <c r="G5" s="12" t="s">
        <v>242</v>
      </c>
      <c r="H5" s="12" t="s">
        <v>243</v>
      </c>
      <c r="I5" s="32" t="s">
        <v>56</v>
      </c>
      <c r="J5" s="13" t="s">
        <v>244</v>
      </c>
      <c r="K5" s="14"/>
      <c r="L5" s="14"/>
      <c r="M5" s="15"/>
      <c r="N5" s="13" t="s">
        <v>182</v>
      </c>
      <c r="O5" s="14"/>
      <c r="P5" s="15"/>
      <c r="Q5" s="12" t="s">
        <v>62</v>
      </c>
      <c r="R5" s="13" t="s">
        <v>79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188</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7" t="s">
        <v>58</v>
      </c>
      <c r="K8" s="47" t="s">
        <v>245</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246</v>
      </c>
      <c r="D10" s="22"/>
      <c r="E10" s="22"/>
      <c r="F10" s="22"/>
      <c r="G10" s="22"/>
      <c r="H10" s="22"/>
      <c r="I10" s="24">
        <v>2100000</v>
      </c>
      <c r="J10" s="24">
        <v>2100000</v>
      </c>
      <c r="K10" s="24">
        <v>2100000</v>
      </c>
      <c r="L10" s="24"/>
      <c r="M10" s="24"/>
      <c r="N10" s="24"/>
      <c r="O10" s="24"/>
      <c r="P10" s="24"/>
      <c r="Q10" s="24"/>
      <c r="R10" s="24"/>
      <c r="S10" s="24"/>
      <c r="T10" s="24"/>
      <c r="U10" s="24"/>
      <c r="V10" s="24"/>
      <c r="W10" s="24"/>
    </row>
    <row r="11" ht="18.75" customHeight="1" spans="1:23">
      <c r="A11" s="122" t="s">
        <v>247</v>
      </c>
      <c r="B11" s="122" t="s">
        <v>248</v>
      </c>
      <c r="C11" s="22" t="s">
        <v>246</v>
      </c>
      <c r="D11" s="122" t="s">
        <v>71</v>
      </c>
      <c r="E11" s="122" t="s">
        <v>103</v>
      </c>
      <c r="F11" s="122" t="s">
        <v>104</v>
      </c>
      <c r="G11" s="122" t="s">
        <v>219</v>
      </c>
      <c r="H11" s="122" t="s">
        <v>220</v>
      </c>
      <c r="I11" s="24">
        <v>2000000</v>
      </c>
      <c r="J11" s="24">
        <v>2000000</v>
      </c>
      <c r="K11" s="24">
        <v>2000000</v>
      </c>
      <c r="L11" s="24"/>
      <c r="M11" s="24"/>
      <c r="N11" s="24"/>
      <c r="O11" s="24"/>
      <c r="P11" s="24"/>
      <c r="Q11" s="24"/>
      <c r="R11" s="24"/>
      <c r="S11" s="24"/>
      <c r="T11" s="24"/>
      <c r="U11" s="24"/>
      <c r="V11" s="24"/>
      <c r="W11" s="24"/>
    </row>
    <row r="12" ht="18.75" customHeight="1" spans="1:23">
      <c r="A12" s="122" t="s">
        <v>247</v>
      </c>
      <c r="B12" s="122" t="s">
        <v>248</v>
      </c>
      <c r="C12" s="22" t="s">
        <v>246</v>
      </c>
      <c r="D12" s="122" t="s">
        <v>71</v>
      </c>
      <c r="E12" s="122" t="s">
        <v>103</v>
      </c>
      <c r="F12" s="122" t="s">
        <v>104</v>
      </c>
      <c r="G12" s="122" t="s">
        <v>219</v>
      </c>
      <c r="H12" s="122" t="s">
        <v>220</v>
      </c>
      <c r="I12" s="24">
        <v>5000</v>
      </c>
      <c r="J12" s="24">
        <v>5000</v>
      </c>
      <c r="K12" s="24">
        <v>5000</v>
      </c>
      <c r="L12" s="24"/>
      <c r="M12" s="24"/>
      <c r="N12" s="24"/>
      <c r="O12" s="24"/>
      <c r="P12" s="24"/>
      <c r="Q12" s="24"/>
      <c r="R12" s="24"/>
      <c r="S12" s="24"/>
      <c r="T12" s="24"/>
      <c r="U12" s="24"/>
      <c r="V12" s="24"/>
      <c r="W12" s="24"/>
    </row>
    <row r="13" ht="18.75" customHeight="1" spans="1:23">
      <c r="A13" s="122" t="s">
        <v>247</v>
      </c>
      <c r="B13" s="122" t="s">
        <v>248</v>
      </c>
      <c r="C13" s="22" t="s">
        <v>246</v>
      </c>
      <c r="D13" s="122" t="s">
        <v>71</v>
      </c>
      <c r="E13" s="122" t="s">
        <v>103</v>
      </c>
      <c r="F13" s="122" t="s">
        <v>104</v>
      </c>
      <c r="G13" s="122" t="s">
        <v>219</v>
      </c>
      <c r="H13" s="122" t="s">
        <v>220</v>
      </c>
      <c r="I13" s="24">
        <v>50000</v>
      </c>
      <c r="J13" s="24">
        <v>50000</v>
      </c>
      <c r="K13" s="24">
        <v>50000</v>
      </c>
      <c r="L13" s="24"/>
      <c r="M13" s="24"/>
      <c r="N13" s="24"/>
      <c r="O13" s="24"/>
      <c r="P13" s="24"/>
      <c r="Q13" s="24"/>
      <c r="R13" s="24"/>
      <c r="S13" s="24"/>
      <c r="T13" s="24"/>
      <c r="U13" s="24"/>
      <c r="V13" s="24"/>
      <c r="W13" s="24"/>
    </row>
    <row r="14" ht="18.75" customHeight="1" spans="1:23">
      <c r="A14" s="122" t="s">
        <v>247</v>
      </c>
      <c r="B14" s="122" t="s">
        <v>248</v>
      </c>
      <c r="C14" s="22" t="s">
        <v>246</v>
      </c>
      <c r="D14" s="122" t="s">
        <v>71</v>
      </c>
      <c r="E14" s="122" t="s">
        <v>103</v>
      </c>
      <c r="F14" s="122" t="s">
        <v>104</v>
      </c>
      <c r="G14" s="122" t="s">
        <v>223</v>
      </c>
      <c r="H14" s="122" t="s">
        <v>224</v>
      </c>
      <c r="I14" s="24">
        <v>2500</v>
      </c>
      <c r="J14" s="24">
        <v>2500</v>
      </c>
      <c r="K14" s="24">
        <v>2500</v>
      </c>
      <c r="L14" s="24"/>
      <c r="M14" s="24"/>
      <c r="N14" s="24"/>
      <c r="O14" s="24"/>
      <c r="P14" s="24"/>
      <c r="Q14" s="24"/>
      <c r="R14" s="24"/>
      <c r="S14" s="24"/>
      <c r="T14" s="24"/>
      <c r="U14" s="24"/>
      <c r="V14" s="24"/>
      <c r="W14" s="24"/>
    </row>
    <row r="15" ht="18.75" customHeight="1" spans="1:23">
      <c r="A15" s="122" t="s">
        <v>247</v>
      </c>
      <c r="B15" s="122" t="s">
        <v>248</v>
      </c>
      <c r="C15" s="22" t="s">
        <v>246</v>
      </c>
      <c r="D15" s="122" t="s">
        <v>71</v>
      </c>
      <c r="E15" s="122" t="s">
        <v>103</v>
      </c>
      <c r="F15" s="122" t="s">
        <v>104</v>
      </c>
      <c r="G15" s="122" t="s">
        <v>225</v>
      </c>
      <c r="H15" s="122" t="s">
        <v>226</v>
      </c>
      <c r="I15" s="24">
        <v>2500</v>
      </c>
      <c r="J15" s="24">
        <v>2500</v>
      </c>
      <c r="K15" s="24">
        <v>2500</v>
      </c>
      <c r="L15" s="24"/>
      <c r="M15" s="24"/>
      <c r="N15" s="24"/>
      <c r="O15" s="24"/>
      <c r="P15" s="24"/>
      <c r="Q15" s="24"/>
      <c r="R15" s="24"/>
      <c r="S15" s="24"/>
      <c r="T15" s="24"/>
      <c r="U15" s="24"/>
      <c r="V15" s="24"/>
      <c r="W15" s="24"/>
    </row>
    <row r="16" ht="18.75" customHeight="1" spans="1:23">
      <c r="A16" s="122" t="s">
        <v>247</v>
      </c>
      <c r="B16" s="122" t="s">
        <v>248</v>
      </c>
      <c r="C16" s="22" t="s">
        <v>246</v>
      </c>
      <c r="D16" s="122" t="s">
        <v>71</v>
      </c>
      <c r="E16" s="122" t="s">
        <v>103</v>
      </c>
      <c r="F16" s="122" t="s">
        <v>104</v>
      </c>
      <c r="G16" s="122" t="s">
        <v>221</v>
      </c>
      <c r="H16" s="122" t="s">
        <v>222</v>
      </c>
      <c r="I16" s="24">
        <v>10000</v>
      </c>
      <c r="J16" s="24">
        <v>10000</v>
      </c>
      <c r="K16" s="24">
        <v>10000</v>
      </c>
      <c r="L16" s="24"/>
      <c r="M16" s="24"/>
      <c r="N16" s="24"/>
      <c r="O16" s="24"/>
      <c r="P16" s="24"/>
      <c r="Q16" s="24"/>
      <c r="R16" s="24"/>
      <c r="S16" s="24"/>
      <c r="T16" s="24"/>
      <c r="U16" s="24"/>
      <c r="V16" s="24"/>
      <c r="W16" s="24"/>
    </row>
    <row r="17" ht="18.75" customHeight="1" spans="1:23">
      <c r="A17" s="122" t="s">
        <v>247</v>
      </c>
      <c r="B17" s="122" t="s">
        <v>248</v>
      </c>
      <c r="C17" s="22" t="s">
        <v>246</v>
      </c>
      <c r="D17" s="122" t="s">
        <v>71</v>
      </c>
      <c r="E17" s="122" t="s">
        <v>103</v>
      </c>
      <c r="F17" s="122" t="s">
        <v>104</v>
      </c>
      <c r="G17" s="122" t="s">
        <v>216</v>
      </c>
      <c r="H17" s="122" t="s">
        <v>165</v>
      </c>
      <c r="I17" s="24">
        <v>20000</v>
      </c>
      <c r="J17" s="24">
        <v>20000</v>
      </c>
      <c r="K17" s="24">
        <v>20000</v>
      </c>
      <c r="L17" s="24"/>
      <c r="M17" s="24"/>
      <c r="N17" s="24"/>
      <c r="O17" s="24"/>
      <c r="P17" s="24"/>
      <c r="Q17" s="24"/>
      <c r="R17" s="24"/>
      <c r="S17" s="24"/>
      <c r="T17" s="24"/>
      <c r="U17" s="24"/>
      <c r="V17" s="24"/>
      <c r="W17" s="24"/>
    </row>
    <row r="18" ht="18.75" customHeight="1" spans="1:23">
      <c r="A18" s="122" t="s">
        <v>247</v>
      </c>
      <c r="B18" s="122" t="s">
        <v>248</v>
      </c>
      <c r="C18" s="22" t="s">
        <v>246</v>
      </c>
      <c r="D18" s="122" t="s">
        <v>71</v>
      </c>
      <c r="E18" s="122" t="s">
        <v>103</v>
      </c>
      <c r="F18" s="122" t="s">
        <v>104</v>
      </c>
      <c r="G18" s="122" t="s">
        <v>249</v>
      </c>
      <c r="H18" s="122" t="s">
        <v>250</v>
      </c>
      <c r="I18" s="24">
        <v>10000</v>
      </c>
      <c r="J18" s="24">
        <v>10000</v>
      </c>
      <c r="K18" s="24">
        <v>10000</v>
      </c>
      <c r="L18" s="24"/>
      <c r="M18" s="24"/>
      <c r="N18" s="24"/>
      <c r="O18" s="24"/>
      <c r="P18" s="24"/>
      <c r="Q18" s="24"/>
      <c r="R18" s="24"/>
      <c r="S18" s="24"/>
      <c r="T18" s="24"/>
      <c r="U18" s="24"/>
      <c r="V18" s="24"/>
      <c r="W18" s="24"/>
    </row>
    <row r="19" ht="18.75" customHeight="1" spans="1:23">
      <c r="A19" s="36" t="s">
        <v>111</v>
      </c>
      <c r="B19" s="37"/>
      <c r="C19" s="37"/>
      <c r="D19" s="37"/>
      <c r="E19" s="37"/>
      <c r="F19" s="37"/>
      <c r="G19" s="37"/>
      <c r="H19" s="38"/>
      <c r="I19" s="24">
        <v>2100000</v>
      </c>
      <c r="J19" s="24">
        <v>2100000</v>
      </c>
      <c r="K19" s="24">
        <v>2100000</v>
      </c>
      <c r="L19" s="24"/>
      <c r="M19" s="24"/>
      <c r="N19" s="24"/>
      <c r="O19" s="24"/>
      <c r="P19" s="24"/>
      <c r="Q19" s="24"/>
      <c r="R19" s="24"/>
      <c r="S19" s="24"/>
      <c r="T19" s="24"/>
      <c r="U19" s="24"/>
      <c r="V19" s="24"/>
      <c r="W19" s="24"/>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251</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"单位名称："&amp;"凤庆县地方民航发展办公室"</f>
        <v>单位名称：凤庆县地方民航发展办公室</v>
      </c>
      <c r="B4" s="4"/>
      <c r="C4" s="4"/>
      <c r="D4" s="4"/>
      <c r="E4" s="4"/>
      <c r="F4" s="53"/>
      <c r="G4" s="4"/>
      <c r="H4" s="53"/>
    </row>
    <row r="5" ht="18.75" customHeight="1" spans="1:10">
      <c r="A5" s="47" t="s">
        <v>252</v>
      </c>
      <c r="B5" s="47" t="s">
        <v>253</v>
      </c>
      <c r="C5" s="47" t="s">
        <v>254</v>
      </c>
      <c r="D5" s="47" t="s">
        <v>255</v>
      </c>
      <c r="E5" s="47" t="s">
        <v>256</v>
      </c>
      <c r="F5" s="54" t="s">
        <v>257</v>
      </c>
      <c r="G5" s="47" t="s">
        <v>258</v>
      </c>
      <c r="H5" s="54" t="s">
        <v>259</v>
      </c>
      <c r="I5" s="54" t="s">
        <v>260</v>
      </c>
      <c r="J5" s="47" t="s">
        <v>261</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8"/>
      <c r="C7" s="48"/>
      <c r="D7" s="48"/>
      <c r="E7" s="55"/>
      <c r="F7" s="56"/>
      <c r="G7" s="55"/>
      <c r="H7" s="56"/>
      <c r="I7" s="56"/>
      <c r="J7" s="55"/>
    </row>
    <row r="8" ht="18.75" customHeight="1" spans="1:10">
      <c r="A8" s="119" t="s">
        <v>71</v>
      </c>
      <c r="B8" s="22"/>
      <c r="C8" s="22"/>
      <c r="D8" s="22"/>
      <c r="E8" s="35"/>
      <c r="F8" s="22"/>
      <c r="G8" s="35"/>
      <c r="H8" s="22"/>
      <c r="I8" s="22"/>
      <c r="J8" s="35"/>
    </row>
    <row r="9" ht="18.75" customHeight="1" spans="1:10">
      <c r="A9" s="216" t="s">
        <v>246</v>
      </c>
      <c r="B9" s="22" t="s">
        <v>262</v>
      </c>
      <c r="C9" s="22" t="s">
        <v>263</v>
      </c>
      <c r="D9" s="22" t="s">
        <v>264</v>
      </c>
      <c r="E9" s="35" t="s">
        <v>265</v>
      </c>
      <c r="F9" s="22" t="s">
        <v>266</v>
      </c>
      <c r="G9" s="35" t="s">
        <v>267</v>
      </c>
      <c r="H9" s="22" t="s">
        <v>268</v>
      </c>
      <c r="I9" s="22" t="s">
        <v>269</v>
      </c>
      <c r="J9" s="35" t="s">
        <v>270</v>
      </c>
    </row>
    <row r="10" ht="18.75" customHeight="1" spans="1:10">
      <c r="A10" s="216" t="s">
        <v>246</v>
      </c>
      <c r="B10" s="22" t="s">
        <v>262</v>
      </c>
      <c r="C10" s="22" t="s">
        <v>263</v>
      </c>
      <c r="D10" s="22" t="s">
        <v>271</v>
      </c>
      <c r="E10" s="35" t="s">
        <v>272</v>
      </c>
      <c r="F10" s="22" t="s">
        <v>266</v>
      </c>
      <c r="G10" s="35" t="s">
        <v>273</v>
      </c>
      <c r="H10" s="22" t="s">
        <v>274</v>
      </c>
      <c r="I10" s="22" t="s">
        <v>269</v>
      </c>
      <c r="J10" s="35" t="s">
        <v>275</v>
      </c>
    </row>
    <row r="11" ht="18.75" customHeight="1" spans="1:10">
      <c r="A11" s="216" t="s">
        <v>246</v>
      </c>
      <c r="B11" s="22" t="s">
        <v>262</v>
      </c>
      <c r="C11" s="22" t="s">
        <v>276</v>
      </c>
      <c r="D11" s="22" t="s">
        <v>277</v>
      </c>
      <c r="E11" s="35" t="s">
        <v>278</v>
      </c>
      <c r="F11" s="22" t="s">
        <v>279</v>
      </c>
      <c r="G11" s="35" t="s">
        <v>273</v>
      </c>
      <c r="H11" s="22" t="s">
        <v>274</v>
      </c>
      <c r="I11" s="22" t="s">
        <v>280</v>
      </c>
      <c r="J11" s="35" t="s">
        <v>281</v>
      </c>
    </row>
    <row r="12" ht="18.75" customHeight="1" spans="1:10">
      <c r="A12" s="216" t="s">
        <v>246</v>
      </c>
      <c r="B12" s="22" t="s">
        <v>262</v>
      </c>
      <c r="C12" s="22" t="s">
        <v>282</v>
      </c>
      <c r="D12" s="22" t="s">
        <v>283</v>
      </c>
      <c r="E12" s="35" t="s">
        <v>284</v>
      </c>
      <c r="F12" s="22" t="s">
        <v>279</v>
      </c>
      <c r="G12" s="35" t="s">
        <v>285</v>
      </c>
      <c r="H12" s="22" t="s">
        <v>274</v>
      </c>
      <c r="I12" s="22" t="s">
        <v>280</v>
      </c>
      <c r="J12" s="35" t="s">
        <v>286</v>
      </c>
    </row>
  </sheetData>
  <mergeCells count="4">
    <mergeCell ref="A3:J3"/>
    <mergeCell ref="A4:H4"/>
    <mergeCell ref="A9:A12"/>
    <mergeCell ref="B9:B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三只羊</cp:lastModifiedBy>
  <dcterms:created xsi:type="dcterms:W3CDTF">2025-03-19T07:29:03Z</dcterms:created>
  <dcterms:modified xsi:type="dcterms:W3CDTF">2025-03-19T09:39:25Z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EB939B2DB11B46F7B19C788C0F3B0706_13</vt:lpwstr>
  </property>
  <property fmtid="{D5CDD505-2E9C-101B-9397-08002B2CF9AE}" pid="3" name="KSOProductBuildVer">
    <vt:lpwstr>2052-12.1.0.20305</vt:lpwstr>
  </property>
</Properties>
</file>